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5625"/>
  </bookViews>
  <sheets>
    <sheet name="T-1.2" sheetId="7" r:id="rId1"/>
  </sheets>
  <definedNames>
    <definedName name="_xlnm.Print_Area" localSheetId="0">'T-1.2'!$A$1:$AA$82</definedName>
  </definedNames>
  <calcPr calcId="125725"/>
</workbook>
</file>

<file path=xl/calcChain.xml><?xml version="1.0" encoding="utf-8"?>
<calcChain xmlns="http://schemas.openxmlformats.org/spreadsheetml/2006/main">
  <c r="O71" i="7"/>
  <c r="M71"/>
  <c r="K71"/>
  <c r="I71"/>
  <c r="G71"/>
  <c r="E71"/>
  <c r="O49"/>
  <c r="M49"/>
  <c r="K49"/>
  <c r="I49"/>
  <c r="G49"/>
  <c r="E49"/>
  <c r="O40"/>
  <c r="M40"/>
  <c r="K40"/>
  <c r="I40"/>
  <c r="G40"/>
  <c r="E40"/>
  <c r="O35"/>
  <c r="M35"/>
  <c r="K35"/>
  <c r="I35"/>
  <c r="G35"/>
  <c r="E35"/>
  <c r="O24" l="1"/>
  <c r="M24"/>
  <c r="K24"/>
  <c r="I24"/>
  <c r="G24"/>
  <c r="E24"/>
  <c r="O19"/>
  <c r="M19"/>
  <c r="K19"/>
  <c r="I19"/>
  <c r="G19"/>
  <c r="E19"/>
  <c r="O11"/>
  <c r="M11"/>
  <c r="K11"/>
  <c r="I11"/>
  <c r="G11"/>
  <c r="E11"/>
</calcChain>
</file>

<file path=xl/sharedStrings.xml><?xml version="1.0" encoding="utf-8"?>
<sst xmlns="http://schemas.openxmlformats.org/spreadsheetml/2006/main" count="207" uniqueCount="105">
  <si>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</si>
  <si>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</si>
  <si>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</si>
  <si>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</si>
  <si>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</si>
  <si>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</si>
  <si>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</si>
  <si>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</si>
  <si>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</si>
  <si>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</si>
  <si>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</si>
  <si>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</si>
  <si>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</si>
  <si>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</si>
  <si>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Table</t>
  </si>
  <si>
    <t xml:space="preserve">              อำเภอ และ              เขตการปกครอง</t>
  </si>
  <si>
    <t>อำเภอเมืองราชบุรี</t>
  </si>
  <si>
    <t>อำเภอจอมบึง</t>
  </si>
  <si>
    <t>อำเภอสวนผึ้ง</t>
  </si>
  <si>
    <t>อำเภอดำเนินสะดวก</t>
  </si>
  <si>
    <t>อำเภอบ้านโป่ง</t>
  </si>
  <si>
    <t>Mueang Ratchaburi District</t>
  </si>
  <si>
    <t>Chom Bueng District</t>
  </si>
  <si>
    <t>Chom Bueng Subdistrict Municipality</t>
  </si>
  <si>
    <t>Dan Thap Tako Subdistrict Municipality</t>
  </si>
  <si>
    <t>Suan Phueng District</t>
  </si>
  <si>
    <t>Ban Chat Pa Wai Subdistrict Municipality</t>
  </si>
  <si>
    <t>Suan Phueng Subdistrict Municipality</t>
  </si>
  <si>
    <t>Ban Pong District</t>
  </si>
  <si>
    <t>Ban Pong Town Municipality</t>
  </si>
  <si>
    <t>Krachap Subdistrict Municipality</t>
  </si>
  <si>
    <t>Huai Krabok Subdistrict Municipality</t>
  </si>
  <si>
    <r>
      <t xml:space="preserve">Klab Yai Subdistrict Municipality </t>
    </r>
    <r>
      <rPr>
        <vertAlign val="superscript"/>
        <sz val="12"/>
        <rFont val="TH SarabunPSK"/>
        <family val="2"/>
      </rPr>
      <t xml:space="preserve"> </t>
    </r>
  </si>
  <si>
    <t>Baerk Phrai Subdistrict Municipality</t>
  </si>
  <si>
    <t>อำเภอบางแพ</t>
  </si>
  <si>
    <t>Bang Phae District</t>
  </si>
  <si>
    <t>Bang Phae Subdistrict Municipality</t>
  </si>
  <si>
    <t>Pho Hak Subdistrict Municipality</t>
  </si>
  <si>
    <t>อำเภอโพธาราม</t>
  </si>
  <si>
    <t>Photharam District</t>
  </si>
  <si>
    <t>Photharam Town Municipality</t>
  </si>
  <si>
    <t>Khao Khwang Subdistrict Municipality</t>
  </si>
  <si>
    <t>Chet Samian Subdistrict Municipality</t>
  </si>
  <si>
    <t>Ban Lueak Subdistrict Municipality</t>
  </si>
  <si>
    <t>Nong Pho Subdistrict Municipality</t>
  </si>
  <si>
    <t xml:space="preserve">Ban Sing Subdistrict Municipality  </t>
  </si>
  <si>
    <t xml:space="preserve">Ban Khong Subdistrict Municipality  </t>
  </si>
  <si>
    <t>Don Sai  Subdistrict Municipality</t>
  </si>
  <si>
    <t>อำเภอปากท่อ</t>
  </si>
  <si>
    <t>Pak Tho District</t>
  </si>
  <si>
    <t>Pak Tho Subdistrict Municipality</t>
  </si>
  <si>
    <t>Thung Luang Subdistrict Municipality</t>
  </si>
  <si>
    <t>อำเภอวัดเพลง</t>
  </si>
  <si>
    <t>Wat Phleng District</t>
  </si>
  <si>
    <t>Wat Phleng Subdistrict Municipality</t>
  </si>
  <si>
    <t xml:space="preserve">Ban Kha District  </t>
  </si>
  <si>
    <t>2557 (2014)</t>
  </si>
  <si>
    <t>2558 (2015)</t>
  </si>
  <si>
    <t>2559 (2016)</t>
  </si>
  <si>
    <t>ประชากรจากการทะเบียน จำแนกตามเพศ เขตการปกครอง เป็นรายอำเภอ พ.ศ. 2557 - 2559</t>
  </si>
  <si>
    <t>Population from Registration Record by Sex, Administration Zone and District: 2014 - 2016</t>
  </si>
  <si>
    <t>อำเภอบ้านคา</t>
  </si>
  <si>
    <t xml:space="preserve">  เทศบาลเมืองราชบุรี</t>
  </si>
  <si>
    <t xml:space="preserve"> Ratchaburi town municipality</t>
  </si>
  <si>
    <t xml:space="preserve">  เทศบาลตำบลเขางู</t>
  </si>
  <si>
    <t xml:space="preserve">  Khao Ngu Subdistrict Municipality</t>
  </si>
  <si>
    <t xml:space="preserve">  เทศบาลตำบลหลักเมือง</t>
  </si>
  <si>
    <t xml:space="preserve">  Lak Mueang Subdistrict Municipality</t>
  </si>
  <si>
    <t xml:space="preserve">  เทศบาลตำบลห้วยชินสีห์</t>
  </si>
  <si>
    <t xml:space="preserve">  Huai Chinasi Subdistrict Municipality</t>
  </si>
  <si>
    <t xml:space="preserve">  เทศบาลตำบลหลุมดิน</t>
  </si>
  <si>
    <t xml:space="preserve">  Lum Din Subdistrict Municipality</t>
  </si>
  <si>
    <t xml:space="preserve">  เทศบาลตำบลจอมบึง</t>
  </si>
  <si>
    <t xml:space="preserve">  เทศบาลตำบลด่านทับตะโก</t>
  </si>
  <si>
    <t xml:space="preserve">  เทศบาลตำบลบ้านชัฏป่าหวาย</t>
  </si>
  <si>
    <t xml:space="preserve">  เทศบาลตำบลสวนผึ้ง</t>
  </si>
  <si>
    <t>ประชากรจากการทะเบียน จำแนกตามเพศ เขตการปกครอง เป็นรายอำเภอ พ.ศ. 2557 - 2559 (ต่อ)</t>
  </si>
  <si>
    <t>Population from Registration Record by Sex, Administration Zone and District: 2014 - 2016 (Cont.)</t>
  </si>
  <si>
    <t>Damnoen Saduak District</t>
  </si>
  <si>
    <t xml:space="preserve">  เทศบาลตำบลดำเนินสะดวก</t>
  </si>
  <si>
    <t>Damnoen Saduak Subdistrict Municipality</t>
  </si>
  <si>
    <t xml:space="preserve">  เทศบาลตำบลศรีดอนไผ่</t>
  </si>
  <si>
    <t>Si Don Phai Subdistrict Municipality</t>
  </si>
  <si>
    <t xml:space="preserve">  เทศบาลเมืองบ้านโป่ง</t>
  </si>
  <si>
    <t xml:space="preserve">  เทศบาลเมืองท่าผา</t>
  </si>
  <si>
    <t xml:space="preserve">Tha Pha Town Municipality  </t>
  </si>
  <si>
    <t xml:space="preserve">  เทศบาลตำบลกระจับ</t>
  </si>
  <si>
    <t xml:space="preserve">  เทศบาลตำบลห้วยกระบอก</t>
  </si>
  <si>
    <t xml:space="preserve">  เทศบาลตำบลกรับใหญ่</t>
  </si>
  <si>
    <t xml:space="preserve">  เทศบาลตำบลเบิกไพร</t>
  </si>
  <si>
    <t xml:space="preserve">  เทศบาลตำบลบางแพ</t>
  </si>
  <si>
    <t xml:space="preserve">  เทศบาลตำบลโพหัก</t>
  </si>
  <si>
    <t xml:space="preserve">  เทศบาลเมืองโพธาราม</t>
  </si>
  <si>
    <t xml:space="preserve">  เทศบาลตำบลเขาขวาง</t>
  </si>
  <si>
    <t xml:space="preserve">  เทศบาลตำบลเจ็ดเสมียน</t>
  </si>
  <si>
    <t xml:space="preserve">  เทศบาลตำบลบ้านเลือก</t>
  </si>
  <si>
    <t xml:space="preserve">  เทศบาลตำบลหนองโพ</t>
  </si>
  <si>
    <t xml:space="preserve">  เทศบาลตำบลบ้านสิงห์</t>
  </si>
  <si>
    <t xml:space="preserve">  เทศบาลตำบลบ้านฆ้อง</t>
  </si>
  <si>
    <t xml:space="preserve">  เทศบาลตำบลดอนทราย</t>
  </si>
  <si>
    <t xml:space="preserve">  เทศบาลตำบลปากท่อ</t>
  </si>
  <si>
    <t xml:space="preserve">  เทศบาลตำบลทุ่งหลวง</t>
  </si>
  <si>
    <t xml:space="preserve">  เทศบาลตำบลวัดเพลง</t>
  </si>
  <si>
    <t>District and Administration Zone</t>
  </si>
  <si>
    <t>Non-Municipal area</t>
  </si>
</sst>
</file>

<file path=xl/styles.xml><?xml version="1.0" encoding="utf-8"?>
<styleSheet xmlns="http://schemas.openxmlformats.org/spreadsheetml/2006/main">
  <numFmts count="1">
    <numFmt numFmtId="188" formatCode="_-* #,##0_-;\-* #,##0_-;_-* &quot;-&quot;??_-;_-@_-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0" xfId="0" applyFont="1"/>
    <xf numFmtId="0" fontId="8" fillId="0" borderId="0" xfId="0" applyFont="1" applyBorder="1"/>
    <xf numFmtId="0" fontId="8" fillId="0" borderId="3" xfId="0" applyFont="1" applyBorder="1"/>
    <xf numFmtId="0" fontId="8" fillId="0" borderId="7" xfId="0" applyFont="1" applyBorder="1"/>
    <xf numFmtId="0" fontId="8" fillId="0" borderId="0" xfId="0" applyFont="1" applyBorder="1" applyAlignment="1">
      <alignment vertical="center"/>
    </xf>
    <xf numFmtId="3" fontId="6" fillId="0" borderId="0" xfId="0" applyNumberFormat="1" applyFont="1" applyAlignment="1"/>
    <xf numFmtId="3" fontId="7" fillId="0" borderId="0" xfId="0" applyNumberFormat="1" applyFont="1" applyAlignment="1"/>
    <xf numFmtId="3" fontId="6" fillId="0" borderId="0" xfId="0" applyNumberFormat="1" applyFont="1" applyBorder="1" applyAlignment="1"/>
    <xf numFmtId="3" fontId="7" fillId="0" borderId="0" xfId="0" applyNumberFormat="1" applyFont="1" applyAlignment="1">
      <alignment horizontal="left"/>
    </xf>
    <xf numFmtId="3" fontId="7" fillId="0" borderId="0" xfId="0" applyNumberFormat="1" applyFont="1" applyBorder="1" applyAlignment="1"/>
    <xf numFmtId="188" fontId="10" fillId="0" borderId="2" xfId="0" applyNumberFormat="1" applyFont="1" applyBorder="1"/>
    <xf numFmtId="3" fontId="6" fillId="0" borderId="0" xfId="0" applyNumberFormat="1" applyFont="1" applyFill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8" fillId="0" borderId="0" xfId="0" applyFont="1" applyAlignment="1"/>
    <xf numFmtId="0" fontId="6" fillId="0" borderId="7" xfId="0" applyFont="1" applyBorder="1"/>
    <xf numFmtId="0" fontId="6" fillId="0" borderId="3" xfId="0" applyFont="1" applyBorder="1"/>
    <xf numFmtId="0" fontId="6" fillId="0" borderId="1" xfId="0" applyFont="1" applyBorder="1"/>
    <xf numFmtId="0" fontId="7" fillId="0" borderId="0" xfId="0" applyFont="1" applyAlignment="1"/>
    <xf numFmtId="188" fontId="10" fillId="0" borderId="7" xfId="0" applyNumberFormat="1" applyFont="1" applyBorder="1"/>
    <xf numFmtId="0" fontId="8" fillId="0" borderId="0" xfId="0" applyFont="1" applyBorder="1" applyAlignment="1">
      <alignment horizontal="center"/>
    </xf>
    <xf numFmtId="3" fontId="4" fillId="0" borderId="12" xfId="0" applyNumberFormat="1" applyFont="1" applyBorder="1"/>
    <xf numFmtId="3" fontId="4" fillId="0" borderId="7" xfId="0" applyNumberFormat="1" applyFont="1" applyBorder="1"/>
    <xf numFmtId="3" fontId="8" fillId="0" borderId="12" xfId="0" applyNumberFormat="1" applyFont="1" applyBorder="1"/>
    <xf numFmtId="3" fontId="8" fillId="0" borderId="7" xfId="0" applyNumberFormat="1" applyFont="1" applyBorder="1"/>
    <xf numFmtId="3" fontId="8" fillId="0" borderId="4" xfId="0" applyNumberFormat="1" applyFont="1" applyBorder="1"/>
    <xf numFmtId="3" fontId="8" fillId="0" borderId="5" xfId="0" applyNumberFormat="1" applyFont="1" applyBorder="1"/>
    <xf numFmtId="188" fontId="8" fillId="0" borderId="12" xfId="0" applyNumberFormat="1" applyFont="1" applyBorder="1" applyAlignment="1">
      <alignment horizontal="center"/>
    </xf>
    <xf numFmtId="188" fontId="9" fillId="0" borderId="12" xfId="0" applyNumberFormat="1" applyFont="1" applyBorder="1" applyAlignment="1">
      <alignment horizontal="center"/>
    </xf>
    <xf numFmtId="188" fontId="9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88" fontId="10" fillId="0" borderId="12" xfId="0" applyNumberFormat="1" applyFont="1" applyBorder="1" applyAlignment="1">
      <alignment horizontal="center"/>
    </xf>
    <xf numFmtId="188" fontId="10" fillId="0" borderId="7" xfId="0" applyNumberFormat="1" applyFont="1" applyBorder="1" applyAlignment="1">
      <alignment horizontal="center"/>
    </xf>
    <xf numFmtId="3" fontId="6" fillId="0" borderId="3" xfId="0" applyNumberFormat="1" applyFont="1" applyBorder="1" applyAlignment="1"/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3" fontId="8" fillId="0" borderId="12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1" xfId="0" applyFont="1" applyBorder="1" applyAlignment="1"/>
    <xf numFmtId="0" fontId="8" fillId="0" borderId="1" xfId="0" applyFont="1" applyBorder="1" applyAlignment="1"/>
    <xf numFmtId="0" fontId="8" fillId="0" borderId="8" xfId="0" applyFont="1" applyBorder="1" applyAlignment="1"/>
    <xf numFmtId="188" fontId="9" fillId="0" borderId="12" xfId="0" applyNumberFormat="1" applyFont="1" applyFill="1" applyBorder="1" applyAlignment="1">
      <alignment horizontal="center"/>
    </xf>
    <xf numFmtId="188" fontId="9" fillId="0" borderId="7" xfId="0" applyNumberFormat="1" applyFont="1" applyFill="1" applyBorder="1" applyAlignment="1">
      <alignment horizontal="center"/>
    </xf>
    <xf numFmtId="188" fontId="9" fillId="0" borderId="0" xfId="0" applyNumberFormat="1" applyFont="1" applyBorder="1" applyAlignment="1">
      <alignment horizontal="center"/>
    </xf>
    <xf numFmtId="3" fontId="8" fillId="0" borderId="0" xfId="0" applyNumberFormat="1" applyFont="1" applyBorder="1"/>
    <xf numFmtId="3" fontId="8" fillId="0" borderId="7" xfId="0" applyNumberFormat="1" applyFont="1" applyBorder="1" applyAlignment="1">
      <alignment horizontal="right"/>
    </xf>
    <xf numFmtId="188" fontId="10" fillId="0" borderId="12" xfId="0" applyNumberFormat="1" applyFont="1" applyBorder="1"/>
    <xf numFmtId="188" fontId="9" fillId="0" borderId="12" xfId="0" applyNumberFormat="1" applyFont="1" applyBorder="1"/>
    <xf numFmtId="188" fontId="9" fillId="0" borderId="4" xfId="0" applyNumberFormat="1" applyFont="1" applyBorder="1"/>
    <xf numFmtId="0" fontId="3" fillId="0" borderId="0" xfId="0" applyFont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88" fontId="10" fillId="0" borderId="0" xfId="0" applyNumberFormat="1" applyFont="1" applyBorder="1"/>
    <xf numFmtId="188" fontId="10" fillId="0" borderId="0" xfId="0" applyNumberFormat="1" applyFont="1" applyBorder="1" applyAlignment="1">
      <alignment horizontal="center"/>
    </xf>
    <xf numFmtId="188" fontId="9" fillId="0" borderId="0" xfId="0" applyNumberFormat="1" applyFont="1" applyFill="1" applyBorder="1" applyAlignment="1">
      <alignment horizontal="center"/>
    </xf>
    <xf numFmtId="3" fontId="4" fillId="0" borderId="0" xfId="0" applyNumberFormat="1" applyFont="1" applyBorder="1"/>
    <xf numFmtId="3" fontId="8" fillId="0" borderId="3" xfId="0" applyNumberFormat="1" applyFont="1" applyBorder="1"/>
    <xf numFmtId="188" fontId="8" fillId="0" borderId="0" xfId="0" applyNumberFormat="1" applyFont="1" applyBorder="1" applyAlignment="1">
      <alignment horizontal="center"/>
    </xf>
    <xf numFmtId="188" fontId="8" fillId="0" borderId="7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left"/>
    </xf>
    <xf numFmtId="3" fontId="4" fillId="0" borderId="7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188" fontId="9" fillId="0" borderId="0" xfId="0" applyNumberFormat="1" applyFont="1" applyBorder="1"/>
    <xf numFmtId="188" fontId="9" fillId="0" borderId="3" xfId="0" applyNumberFormat="1" applyFont="1" applyBorder="1"/>
    <xf numFmtId="188" fontId="9" fillId="0" borderId="7" xfId="0" applyNumberFormat="1" applyFont="1" applyBorder="1"/>
    <xf numFmtId="188" fontId="9" fillId="0" borderId="5" xfId="0" applyNumberFormat="1" applyFont="1" applyBorder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</cellXfs>
  <cellStyles count="3">
    <cellStyle name="Normal_นอก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379291</xdr:colOff>
      <xdr:row>0</xdr:row>
      <xdr:rowOff>28576</xdr:rowOff>
    </xdr:from>
    <xdr:to>
      <xdr:col>27</xdr:col>
      <xdr:colOff>341192</xdr:colOff>
      <xdr:row>52</xdr:row>
      <xdr:rowOff>180975</xdr:rowOff>
    </xdr:to>
    <xdr:grpSp>
      <xdr:nvGrpSpPr>
        <xdr:cNvPr id="3378" name="Group 131"/>
        <xdr:cNvGrpSpPr>
          <a:grpSpLocks/>
        </xdr:cNvGrpSpPr>
      </xdr:nvGrpSpPr>
      <xdr:grpSpPr bwMode="auto">
        <a:xfrm>
          <a:off x="9704266" y="28576"/>
          <a:ext cx="704851" cy="12811124"/>
          <a:chOff x="1012" y="699"/>
          <a:chExt cx="44" cy="688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22" y="709"/>
            <a:ext cx="34" cy="1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1012" y="699"/>
            <a:ext cx="22" cy="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3382" name="Straight Connector 12"/>
          <xdr:cNvCxnSpPr>
            <a:cxnSpLocks noChangeShapeType="1"/>
          </xdr:cNvCxnSpPr>
        </xdr:nvCxnSpPr>
        <xdr:spPr bwMode="auto">
          <a:xfrm flipH="1">
            <a:off x="1018" y="711"/>
            <a:ext cx="3" cy="67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26</xdr:col>
      <xdr:colOff>152385</xdr:colOff>
      <xdr:row>39</xdr:row>
      <xdr:rowOff>182353</xdr:rowOff>
    </xdr:from>
    <xdr:to>
      <xdr:col>27</xdr:col>
      <xdr:colOff>342884</xdr:colOff>
      <xdr:row>80</xdr:row>
      <xdr:rowOff>323849</xdr:rowOff>
    </xdr:to>
    <xdr:grpSp>
      <xdr:nvGrpSpPr>
        <xdr:cNvPr id="6" name="Group 203"/>
        <xdr:cNvGrpSpPr>
          <a:grpSpLocks/>
        </xdr:cNvGrpSpPr>
      </xdr:nvGrpSpPr>
      <xdr:grpSpPr bwMode="auto">
        <a:xfrm>
          <a:off x="9477360" y="9497803"/>
          <a:ext cx="933449" cy="10180846"/>
          <a:chOff x="1000" y="-620"/>
          <a:chExt cx="65" cy="13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7" y="-620"/>
            <a:ext cx="24" cy="4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667"/>
            <a:ext cx="6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>
            <a:off x="1021" y="-118"/>
            <a:ext cx="3" cy="81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3" y="15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28</xdr:col>
      <xdr:colOff>390525</xdr:colOff>
      <xdr:row>33</xdr:row>
      <xdr:rowOff>66675</xdr:rowOff>
    </xdr:from>
    <xdr:to>
      <xdr:col>33</xdr:col>
      <xdr:colOff>28575</xdr:colOff>
      <xdr:row>39</xdr:row>
      <xdr:rowOff>238125</xdr:rowOff>
    </xdr:to>
    <xdr:sp macro="" textlink="">
      <xdr:nvSpPr>
        <xdr:cNvPr id="10" name="คำบรรยายภาพแบบสี่เหลี่ยมมุมมน 9"/>
        <xdr:cNvSpPr/>
      </xdr:nvSpPr>
      <xdr:spPr bwMode="auto">
        <a:xfrm>
          <a:off x="10420350" y="1352550"/>
          <a:ext cx="2686050" cy="1714500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ให้นำเสนอข้อมูลในเขตเทศบาลและนอกเขตเทศบาล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โดยข้อมูลในเขตเทศบาลให้ระบุข้อมูลเทศบาลทุกเทศบาลที่อยู่ในเขตเทศบาล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26</xdr:col>
      <xdr:colOff>485775</xdr:colOff>
      <xdr:row>55</xdr:row>
      <xdr:rowOff>28576</xdr:rowOff>
    </xdr:from>
    <xdr:to>
      <xdr:col>27</xdr:col>
      <xdr:colOff>123825</xdr:colOff>
      <xdr:row>63</xdr:row>
      <xdr:rowOff>206330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9839325" y="13344526"/>
          <a:ext cx="381000" cy="1949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สถิติประชากรศาสตร์ ประชากรและเคหะ </a:t>
          </a:r>
        </a:p>
      </xdr:txBody>
    </xdr:sp>
    <xdr:clientData/>
  </xdr:twoCellAnchor>
  <xdr:twoCellAnchor>
    <xdr:from>
      <xdr:col>26</xdr:col>
      <xdr:colOff>276225</xdr:colOff>
      <xdr:row>53</xdr:row>
      <xdr:rowOff>9526</xdr:rowOff>
    </xdr:from>
    <xdr:to>
      <xdr:col>26</xdr:col>
      <xdr:colOff>685800</xdr:colOff>
      <xdr:row>54</xdr:row>
      <xdr:rowOff>57150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9601200" y="12877801"/>
          <a:ext cx="40957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endParaRPr lang="th-TH" sz="14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28</xdr:col>
      <xdr:colOff>390525</xdr:colOff>
      <xdr:row>61</xdr:row>
      <xdr:rowOff>66675</xdr:rowOff>
    </xdr:from>
    <xdr:to>
      <xdr:col>33</xdr:col>
      <xdr:colOff>28575</xdr:colOff>
      <xdr:row>67</xdr:row>
      <xdr:rowOff>238125</xdr:rowOff>
    </xdr:to>
    <xdr:sp macro="" textlink="">
      <xdr:nvSpPr>
        <xdr:cNvPr id="27" name="คำบรรยายภาพแบบสี่เหลี่ยมมุมมน 26"/>
        <xdr:cNvSpPr/>
      </xdr:nvSpPr>
      <xdr:spPr bwMode="auto">
        <a:xfrm>
          <a:off x="10420350" y="1981200"/>
          <a:ext cx="2686050" cy="1714500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ให้นำเสนอข้อมูลในเขตเทศบาลและนอกเขตเทศบาล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โดยข้อมูลในเขตเทศบาลให้ระบุข้อมูลเทศบาลทุกเทศบาลที่อยู่ในเขตเทศบาล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26</xdr:col>
      <xdr:colOff>266700</xdr:colOff>
      <xdr:row>54</xdr:row>
      <xdr:rowOff>19050</xdr:rowOff>
    </xdr:from>
    <xdr:to>
      <xdr:col>26</xdr:col>
      <xdr:colOff>676275</xdr:colOff>
      <xdr:row>55</xdr:row>
      <xdr:rowOff>38099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9620250" y="13096875"/>
          <a:ext cx="40957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</a:t>
          </a:r>
          <a:endParaRPr lang="th-TH" sz="14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82"/>
  <sheetViews>
    <sheetView showGridLines="0" tabSelected="1" zoomScaleSheetLayoutView="100" workbookViewId="0">
      <selection activeCell="Y1" sqref="Y1"/>
    </sheetView>
  </sheetViews>
  <sheetFormatPr defaultRowHeight="18.75"/>
  <cols>
    <col min="1" max="1" width="1.5703125" style="5" customWidth="1"/>
    <col min="2" max="2" width="5.5703125" style="5" customWidth="1"/>
    <col min="3" max="3" width="4.5703125" style="5" customWidth="1"/>
    <col min="4" max="4" width="14.7109375" style="5" customWidth="1"/>
    <col min="5" max="5" width="8.42578125" style="5" customWidth="1"/>
    <col min="6" max="6" width="1" style="5" customWidth="1"/>
    <col min="7" max="7" width="7.85546875" style="5" customWidth="1"/>
    <col min="8" max="8" width="1" style="5" customWidth="1"/>
    <col min="9" max="9" width="7.7109375" style="5" customWidth="1"/>
    <col min="10" max="10" width="1" style="5" customWidth="1"/>
    <col min="11" max="11" width="7.85546875" style="5" customWidth="1"/>
    <col min="12" max="12" width="1.140625" style="5" customWidth="1"/>
    <col min="13" max="13" width="7.85546875" style="5" customWidth="1"/>
    <col min="14" max="14" width="1" style="5" customWidth="1"/>
    <col min="15" max="15" width="7.85546875" style="5" customWidth="1"/>
    <col min="16" max="16" width="1" style="5" customWidth="1"/>
    <col min="17" max="17" width="7.85546875" style="5" customWidth="1"/>
    <col min="18" max="18" width="1" style="5" customWidth="1"/>
    <col min="19" max="19" width="7.85546875" style="5" customWidth="1"/>
    <col min="20" max="20" width="1.140625" style="5" customWidth="1"/>
    <col min="21" max="21" width="7.85546875" style="5" customWidth="1"/>
    <col min="22" max="22" width="1.140625" style="5" customWidth="1"/>
    <col min="23" max="23" width="2.28515625" style="5" customWidth="1"/>
    <col min="24" max="24" width="2.7109375" style="5" customWidth="1"/>
    <col min="25" max="25" width="26" style="5" customWidth="1"/>
    <col min="26" max="26" width="1.85546875" style="5" customWidth="1"/>
    <col min="27" max="27" width="11.140625" style="5" customWidth="1"/>
    <col min="28" max="28" width="5.140625" style="5" customWidth="1"/>
    <col min="29" max="16384" width="9.140625" style="5"/>
  </cols>
  <sheetData>
    <row r="1" spans="1:26" s="1" customFormat="1">
      <c r="B1" s="1" t="s">
        <v>0</v>
      </c>
      <c r="C1" s="2">
        <v>1.2</v>
      </c>
      <c r="D1" s="90" t="s">
        <v>59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60"/>
    </row>
    <row r="2" spans="1:26" s="3" customFormat="1">
      <c r="B2" s="1" t="s">
        <v>14</v>
      </c>
      <c r="C2" s="2">
        <v>1.2</v>
      </c>
      <c r="D2" s="1" t="s">
        <v>60</v>
      </c>
    </row>
    <row r="3" spans="1:26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X3" s="4"/>
      <c r="Y3" s="4"/>
    </row>
    <row r="4" spans="1:26" s="6" customFormat="1" ht="23.25" customHeight="1">
      <c r="A4" s="91" t="s">
        <v>15</v>
      </c>
      <c r="B4" s="91"/>
      <c r="C4" s="91"/>
      <c r="D4" s="91"/>
      <c r="E4" s="86" t="s">
        <v>56</v>
      </c>
      <c r="F4" s="87"/>
      <c r="G4" s="87"/>
      <c r="H4" s="87"/>
      <c r="I4" s="87"/>
      <c r="J4" s="97"/>
      <c r="K4" s="86" t="s">
        <v>57</v>
      </c>
      <c r="L4" s="87"/>
      <c r="M4" s="87"/>
      <c r="N4" s="87"/>
      <c r="O4" s="87"/>
      <c r="P4" s="97"/>
      <c r="Q4" s="86" t="s">
        <v>58</v>
      </c>
      <c r="R4" s="87"/>
      <c r="S4" s="87"/>
      <c r="T4" s="87"/>
      <c r="U4" s="87"/>
      <c r="V4" s="87"/>
      <c r="W4" s="61"/>
      <c r="X4" s="98" t="s">
        <v>103</v>
      </c>
      <c r="Y4" s="98"/>
      <c r="Z4" s="26"/>
    </row>
    <row r="5" spans="1:26" s="6" customFormat="1" ht="18" customHeight="1">
      <c r="A5" s="93"/>
      <c r="B5" s="93"/>
      <c r="C5" s="93"/>
      <c r="D5" s="102"/>
      <c r="E5" s="84" t="s">
        <v>1</v>
      </c>
      <c r="F5" s="85"/>
      <c r="G5" s="84" t="s">
        <v>2</v>
      </c>
      <c r="H5" s="85"/>
      <c r="I5" s="84" t="s">
        <v>3</v>
      </c>
      <c r="J5" s="85"/>
      <c r="K5" s="84" t="s">
        <v>1</v>
      </c>
      <c r="L5" s="85"/>
      <c r="M5" s="84" t="s">
        <v>2</v>
      </c>
      <c r="N5" s="85"/>
      <c r="O5" s="84" t="s">
        <v>3</v>
      </c>
      <c r="P5" s="85"/>
      <c r="Q5" s="84" t="s">
        <v>1</v>
      </c>
      <c r="R5" s="85"/>
      <c r="S5" s="84" t="s">
        <v>2</v>
      </c>
      <c r="T5" s="89"/>
      <c r="U5" s="84" t="s">
        <v>3</v>
      </c>
      <c r="V5" s="89"/>
      <c r="W5" s="66"/>
      <c r="X5" s="99"/>
      <c r="Y5" s="99"/>
      <c r="Z5" s="8"/>
    </row>
    <row r="6" spans="1:26" s="6" customFormat="1" ht="16.5" customHeight="1">
      <c r="A6" s="95"/>
      <c r="B6" s="95"/>
      <c r="C6" s="95"/>
      <c r="D6" s="95"/>
      <c r="E6" s="81" t="s">
        <v>6</v>
      </c>
      <c r="F6" s="83"/>
      <c r="G6" s="81" t="s">
        <v>7</v>
      </c>
      <c r="H6" s="83"/>
      <c r="I6" s="81" t="s">
        <v>8</v>
      </c>
      <c r="J6" s="83"/>
      <c r="K6" s="81" t="s">
        <v>6</v>
      </c>
      <c r="L6" s="83"/>
      <c r="M6" s="81" t="s">
        <v>7</v>
      </c>
      <c r="N6" s="83"/>
      <c r="O6" s="81" t="s">
        <v>8</v>
      </c>
      <c r="P6" s="83"/>
      <c r="Q6" s="81" t="s">
        <v>6</v>
      </c>
      <c r="R6" s="83"/>
      <c r="S6" s="81" t="s">
        <v>7</v>
      </c>
      <c r="T6" s="82"/>
      <c r="U6" s="81" t="s">
        <v>8</v>
      </c>
      <c r="V6" s="82"/>
      <c r="W6" s="63"/>
      <c r="X6" s="100"/>
      <c r="Y6" s="100"/>
      <c r="Z6" s="25"/>
    </row>
    <row r="7" spans="1:26" s="27" customFormat="1" ht="20.100000000000001" customHeight="1">
      <c r="A7" s="101" t="s">
        <v>11</v>
      </c>
      <c r="B7" s="101"/>
      <c r="C7" s="101"/>
      <c r="D7" s="101"/>
      <c r="E7" s="57">
        <v>853217</v>
      </c>
      <c r="F7" s="28"/>
      <c r="G7" s="67">
        <v>415725</v>
      </c>
      <c r="H7" s="28"/>
      <c r="I7" s="67">
        <v>437492</v>
      </c>
      <c r="J7" s="28"/>
      <c r="K7" s="67">
        <v>867883</v>
      </c>
      <c r="L7" s="28"/>
      <c r="M7" s="67">
        <v>423298</v>
      </c>
      <c r="N7" s="28"/>
      <c r="O7" s="67">
        <v>444585</v>
      </c>
      <c r="P7" s="28"/>
      <c r="Q7" s="70">
        <v>869823</v>
      </c>
      <c r="R7" s="31"/>
      <c r="S7" s="70">
        <v>424280</v>
      </c>
      <c r="T7" s="31"/>
      <c r="U7" s="70">
        <v>445543</v>
      </c>
      <c r="V7" s="31"/>
      <c r="W7" s="70"/>
      <c r="X7" s="101" t="s">
        <v>6</v>
      </c>
      <c r="Y7" s="101"/>
    </row>
    <row r="8" spans="1:26" s="27" customFormat="1" ht="20.100000000000001" customHeight="1">
      <c r="A8" s="14"/>
      <c r="B8" s="15" t="s">
        <v>4</v>
      </c>
      <c r="C8" s="14"/>
      <c r="D8" s="14"/>
      <c r="E8" s="19">
        <v>298696</v>
      </c>
      <c r="F8" s="28"/>
      <c r="G8" s="67">
        <v>143848</v>
      </c>
      <c r="H8" s="28"/>
      <c r="I8" s="67">
        <v>154848</v>
      </c>
      <c r="J8" s="28"/>
      <c r="K8" s="67">
        <v>299318</v>
      </c>
      <c r="L8" s="28"/>
      <c r="M8" s="67">
        <v>144040</v>
      </c>
      <c r="N8" s="28"/>
      <c r="O8" s="67">
        <v>155278</v>
      </c>
      <c r="P8" s="28"/>
      <c r="Q8" s="70">
        <v>299328</v>
      </c>
      <c r="R8" s="31"/>
      <c r="S8" s="70">
        <v>144237</v>
      </c>
      <c r="T8" s="31"/>
      <c r="U8" s="70">
        <v>155091</v>
      </c>
      <c r="V8" s="31"/>
      <c r="W8" s="70"/>
      <c r="X8" s="14"/>
      <c r="Y8" s="17" t="s">
        <v>9</v>
      </c>
    </row>
    <row r="9" spans="1:26" s="27" customFormat="1" ht="20.100000000000001" customHeight="1">
      <c r="A9" s="14"/>
      <c r="B9" s="15" t="s">
        <v>5</v>
      </c>
      <c r="C9" s="14"/>
      <c r="D9" s="14"/>
      <c r="E9" s="19">
        <v>554521</v>
      </c>
      <c r="F9" s="28"/>
      <c r="G9" s="67">
        <v>271877</v>
      </c>
      <c r="H9" s="28"/>
      <c r="I9" s="67">
        <v>282644</v>
      </c>
      <c r="J9" s="28"/>
      <c r="K9" s="67">
        <v>568565</v>
      </c>
      <c r="L9" s="28"/>
      <c r="M9" s="67">
        <v>279258</v>
      </c>
      <c r="N9" s="28"/>
      <c r="O9" s="67">
        <v>289307</v>
      </c>
      <c r="P9" s="28"/>
      <c r="Q9" s="70">
        <v>570495</v>
      </c>
      <c r="R9" s="31"/>
      <c r="S9" s="70">
        <v>280043</v>
      </c>
      <c r="T9" s="31"/>
      <c r="U9" s="70">
        <v>290452</v>
      </c>
      <c r="V9" s="31"/>
      <c r="W9" s="70"/>
      <c r="X9" s="14"/>
      <c r="Y9" s="15" t="s">
        <v>104</v>
      </c>
    </row>
    <row r="10" spans="1:26" s="27" customFormat="1" ht="20.100000000000001" customHeight="1">
      <c r="A10" s="15" t="s">
        <v>16</v>
      </c>
      <c r="B10" s="14"/>
      <c r="C10" s="14"/>
      <c r="D10" s="14"/>
      <c r="E10" s="19">
        <v>199603</v>
      </c>
      <c r="F10" s="28"/>
      <c r="G10" s="67">
        <v>98090</v>
      </c>
      <c r="H10" s="28"/>
      <c r="I10" s="67">
        <v>101513</v>
      </c>
      <c r="J10" s="28"/>
      <c r="K10" s="67">
        <v>201181</v>
      </c>
      <c r="L10" s="28"/>
      <c r="M10" s="67">
        <v>98779</v>
      </c>
      <c r="N10" s="28"/>
      <c r="O10" s="67">
        <v>102402</v>
      </c>
      <c r="P10" s="28"/>
      <c r="Q10" s="70">
        <v>202285</v>
      </c>
      <c r="R10" s="31"/>
      <c r="S10" s="70">
        <v>99468</v>
      </c>
      <c r="T10" s="31"/>
      <c r="U10" s="70">
        <v>102817</v>
      </c>
      <c r="V10" s="31"/>
      <c r="W10" s="70"/>
      <c r="X10" s="18" t="s">
        <v>21</v>
      </c>
      <c r="Y10" s="18"/>
    </row>
    <row r="11" spans="1:26" s="6" customFormat="1" ht="20.100000000000001" customHeight="1">
      <c r="A11" s="9"/>
      <c r="B11" s="9" t="s">
        <v>4</v>
      </c>
      <c r="C11" s="9"/>
      <c r="D11" s="9"/>
      <c r="E11" s="36">
        <f>E12+E13+E14+E15+E16</f>
        <v>79542</v>
      </c>
      <c r="F11" s="73"/>
      <c r="G11" s="72">
        <f t="shared" ref="G11:O11" si="0">G12+G13+G14+G15+G16</f>
        <v>38782</v>
      </c>
      <c r="H11" s="73"/>
      <c r="I11" s="72">
        <f t="shared" si="0"/>
        <v>40760</v>
      </c>
      <c r="J11" s="73"/>
      <c r="K11" s="72">
        <f t="shared" si="0"/>
        <v>79811</v>
      </c>
      <c r="L11" s="73"/>
      <c r="M11" s="72">
        <f t="shared" si="0"/>
        <v>38867</v>
      </c>
      <c r="N11" s="73"/>
      <c r="O11" s="72">
        <f t="shared" si="0"/>
        <v>40944</v>
      </c>
      <c r="P11" s="73"/>
      <c r="Q11" s="55">
        <v>80105</v>
      </c>
      <c r="R11" s="33"/>
      <c r="S11" s="55">
        <v>39234</v>
      </c>
      <c r="T11" s="33"/>
      <c r="U11" s="55">
        <v>40871</v>
      </c>
      <c r="V11" s="33"/>
      <c r="W11" s="55"/>
      <c r="X11" s="9"/>
      <c r="Y11" s="9" t="s">
        <v>9</v>
      </c>
    </row>
    <row r="12" spans="1:26" s="6" customFormat="1" ht="20.100000000000001" customHeight="1">
      <c r="A12" s="9"/>
      <c r="B12" s="9" t="s">
        <v>62</v>
      </c>
      <c r="C12" s="9"/>
      <c r="D12" s="9"/>
      <c r="E12" s="37">
        <v>36339</v>
      </c>
      <c r="F12" s="38"/>
      <c r="G12" s="54">
        <v>16700</v>
      </c>
      <c r="H12" s="38"/>
      <c r="I12" s="54">
        <v>19639</v>
      </c>
      <c r="J12" s="38"/>
      <c r="K12" s="54">
        <v>36429</v>
      </c>
      <c r="L12" s="38"/>
      <c r="M12" s="54">
        <v>16724</v>
      </c>
      <c r="N12" s="38"/>
      <c r="O12" s="54">
        <v>19705</v>
      </c>
      <c r="P12" s="38"/>
      <c r="Q12" s="55">
        <v>36284</v>
      </c>
      <c r="R12" s="33"/>
      <c r="S12" s="55">
        <v>16668</v>
      </c>
      <c r="T12" s="33"/>
      <c r="U12" s="55">
        <v>19616</v>
      </c>
      <c r="V12" s="33"/>
      <c r="W12" s="55"/>
      <c r="X12" s="9"/>
      <c r="Y12" s="9" t="s">
        <v>63</v>
      </c>
    </row>
    <row r="13" spans="1:26" s="6" customFormat="1" ht="20.100000000000001" customHeight="1">
      <c r="A13" s="9"/>
      <c r="B13" s="9" t="s">
        <v>64</v>
      </c>
      <c r="C13" s="9"/>
      <c r="D13" s="9"/>
      <c r="E13" s="37">
        <v>9238</v>
      </c>
      <c r="F13" s="38"/>
      <c r="G13" s="54">
        <v>4524</v>
      </c>
      <c r="H13" s="38"/>
      <c r="I13" s="54">
        <v>4714</v>
      </c>
      <c r="J13" s="38"/>
      <c r="K13" s="54">
        <v>9350</v>
      </c>
      <c r="L13" s="38"/>
      <c r="M13" s="54">
        <v>4547</v>
      </c>
      <c r="N13" s="38"/>
      <c r="O13" s="54">
        <v>4803</v>
      </c>
      <c r="P13" s="38"/>
      <c r="Q13" s="55">
        <v>9293</v>
      </c>
      <c r="R13" s="33"/>
      <c r="S13" s="55">
        <v>4522</v>
      </c>
      <c r="T13" s="33"/>
      <c r="U13" s="55">
        <v>4771</v>
      </c>
      <c r="V13" s="33"/>
      <c r="W13" s="55"/>
      <c r="X13" s="9"/>
      <c r="Y13" s="16" t="s">
        <v>65</v>
      </c>
    </row>
    <row r="14" spans="1:26" s="6" customFormat="1" ht="20.100000000000001" customHeight="1">
      <c r="A14" s="9"/>
      <c r="B14" s="9" t="s">
        <v>66</v>
      </c>
      <c r="C14" s="9"/>
      <c r="D14" s="9"/>
      <c r="E14" s="37">
        <v>18014</v>
      </c>
      <c r="F14" s="38"/>
      <c r="G14" s="54">
        <v>9888</v>
      </c>
      <c r="H14" s="38"/>
      <c r="I14" s="54">
        <v>8126</v>
      </c>
      <c r="J14" s="38"/>
      <c r="K14" s="54">
        <v>17952</v>
      </c>
      <c r="L14" s="38"/>
      <c r="M14" s="54">
        <v>9816</v>
      </c>
      <c r="N14" s="38"/>
      <c r="O14" s="54">
        <v>8136</v>
      </c>
      <c r="P14" s="38"/>
      <c r="Q14" s="55">
        <v>18290</v>
      </c>
      <c r="R14" s="33"/>
      <c r="S14" s="55">
        <v>10158</v>
      </c>
      <c r="T14" s="33"/>
      <c r="U14" s="55">
        <v>8132</v>
      </c>
      <c r="V14" s="33"/>
      <c r="W14" s="55"/>
      <c r="X14" s="9"/>
      <c r="Y14" s="16" t="s">
        <v>67</v>
      </c>
    </row>
    <row r="15" spans="1:26" s="6" customFormat="1" ht="20.100000000000001" customHeight="1">
      <c r="A15" s="9"/>
      <c r="B15" s="9" t="s">
        <v>68</v>
      </c>
      <c r="C15" s="9"/>
      <c r="D15" s="9"/>
      <c r="E15" s="37">
        <v>11199</v>
      </c>
      <c r="F15" s="38"/>
      <c r="G15" s="54">
        <v>5339</v>
      </c>
      <c r="H15" s="38"/>
      <c r="I15" s="54">
        <v>5860</v>
      </c>
      <c r="J15" s="38"/>
      <c r="K15" s="54">
        <v>11240</v>
      </c>
      <c r="L15" s="38"/>
      <c r="M15" s="54">
        <v>5390</v>
      </c>
      <c r="N15" s="38"/>
      <c r="O15" s="54">
        <v>5850</v>
      </c>
      <c r="P15" s="38"/>
      <c r="Q15" s="55">
        <v>11353</v>
      </c>
      <c r="R15" s="33"/>
      <c r="S15" s="55">
        <v>5474</v>
      </c>
      <c r="T15" s="33"/>
      <c r="U15" s="55">
        <v>5879</v>
      </c>
      <c r="V15" s="33"/>
      <c r="W15" s="55"/>
      <c r="X15" s="9"/>
      <c r="Y15" s="16" t="s">
        <v>69</v>
      </c>
    </row>
    <row r="16" spans="1:26" s="6" customFormat="1" ht="20.100000000000001" customHeight="1">
      <c r="A16" s="9"/>
      <c r="B16" s="9" t="s">
        <v>70</v>
      </c>
      <c r="C16" s="9"/>
      <c r="D16" s="9"/>
      <c r="E16" s="37">
        <v>4752</v>
      </c>
      <c r="F16" s="38"/>
      <c r="G16" s="54">
        <v>2331</v>
      </c>
      <c r="H16" s="38"/>
      <c r="I16" s="54">
        <v>2421</v>
      </c>
      <c r="J16" s="38"/>
      <c r="K16" s="54">
        <v>4840</v>
      </c>
      <c r="L16" s="38"/>
      <c r="M16" s="54">
        <v>2390</v>
      </c>
      <c r="N16" s="38"/>
      <c r="O16" s="54">
        <v>2450</v>
      </c>
      <c r="P16" s="38"/>
      <c r="Q16" s="55">
        <v>4885</v>
      </c>
      <c r="R16" s="33"/>
      <c r="S16" s="55">
        <v>2412</v>
      </c>
      <c r="T16" s="33"/>
      <c r="U16" s="55">
        <v>2473</v>
      </c>
      <c r="V16" s="33"/>
      <c r="W16" s="55"/>
      <c r="X16" s="9"/>
      <c r="Y16" s="16" t="s">
        <v>71</v>
      </c>
    </row>
    <row r="17" spans="1:26" s="6" customFormat="1" ht="20.100000000000001" customHeight="1">
      <c r="A17" s="23"/>
      <c r="B17" s="23" t="s">
        <v>5</v>
      </c>
      <c r="C17" s="23"/>
      <c r="D17" s="22"/>
      <c r="E17" s="37">
        <v>120061</v>
      </c>
      <c r="F17" s="38"/>
      <c r="G17" s="54">
        <v>59308</v>
      </c>
      <c r="H17" s="38"/>
      <c r="I17" s="54">
        <v>60753</v>
      </c>
      <c r="J17" s="38"/>
      <c r="K17" s="54">
        <v>121370</v>
      </c>
      <c r="L17" s="38"/>
      <c r="M17" s="54">
        <v>59912</v>
      </c>
      <c r="N17" s="38"/>
      <c r="O17" s="54">
        <v>61458</v>
      </c>
      <c r="P17" s="38"/>
      <c r="Q17" s="55">
        <v>122180</v>
      </c>
      <c r="R17" s="33"/>
      <c r="S17" s="55">
        <v>60234</v>
      </c>
      <c r="T17" s="33"/>
      <c r="U17" s="55">
        <v>61946</v>
      </c>
      <c r="V17" s="33"/>
      <c r="W17" s="55"/>
      <c r="X17" s="9"/>
      <c r="Y17" s="16" t="s">
        <v>10</v>
      </c>
    </row>
    <row r="18" spans="1:26" s="6" customFormat="1" ht="20.100000000000001" customHeight="1">
      <c r="A18" s="3" t="s">
        <v>17</v>
      </c>
      <c r="B18" s="39"/>
      <c r="C18" s="39"/>
      <c r="D18" s="29"/>
      <c r="E18" s="40">
        <v>62546</v>
      </c>
      <c r="F18" s="41"/>
      <c r="G18" s="68">
        <v>30857</v>
      </c>
      <c r="H18" s="41"/>
      <c r="I18" s="68">
        <v>31689</v>
      </c>
      <c r="J18" s="41"/>
      <c r="K18" s="68">
        <v>62921</v>
      </c>
      <c r="L18" s="41"/>
      <c r="M18" s="68">
        <v>31047</v>
      </c>
      <c r="N18" s="41"/>
      <c r="O18" s="68">
        <v>31874</v>
      </c>
      <c r="P18" s="41"/>
      <c r="Q18" s="70">
        <v>63345</v>
      </c>
      <c r="R18" s="31"/>
      <c r="S18" s="70">
        <v>31187</v>
      </c>
      <c r="T18" s="31"/>
      <c r="U18" s="70">
        <v>32158</v>
      </c>
      <c r="V18" s="31"/>
      <c r="W18" s="70"/>
      <c r="X18" s="18" t="s">
        <v>22</v>
      </c>
      <c r="Y18" s="9"/>
    </row>
    <row r="19" spans="1:26" s="6" customFormat="1" ht="20.100000000000001" customHeight="1">
      <c r="A19" s="9"/>
      <c r="B19" s="9" t="s">
        <v>4</v>
      </c>
      <c r="C19" s="9"/>
      <c r="D19" s="9"/>
      <c r="E19" s="36">
        <f>E20+E21</f>
        <v>7604</v>
      </c>
      <c r="F19" s="73"/>
      <c r="G19" s="72">
        <f t="shared" ref="G19:O19" si="1">G20+G21</f>
        <v>3647</v>
      </c>
      <c r="H19" s="73"/>
      <c r="I19" s="72">
        <f t="shared" si="1"/>
        <v>3957</v>
      </c>
      <c r="J19" s="73"/>
      <c r="K19" s="72">
        <f t="shared" si="1"/>
        <v>7551</v>
      </c>
      <c r="L19" s="73"/>
      <c r="M19" s="72">
        <f t="shared" si="1"/>
        <v>3626</v>
      </c>
      <c r="N19" s="73"/>
      <c r="O19" s="72">
        <f t="shared" si="1"/>
        <v>3925</v>
      </c>
      <c r="P19" s="73"/>
      <c r="Q19" s="55">
        <v>7540</v>
      </c>
      <c r="R19" s="33"/>
      <c r="S19" s="55">
        <v>3608</v>
      </c>
      <c r="T19" s="33"/>
      <c r="U19" s="55">
        <v>3932</v>
      </c>
      <c r="V19" s="33"/>
      <c r="W19" s="55"/>
      <c r="X19" s="9"/>
      <c r="Y19" s="9" t="s">
        <v>9</v>
      </c>
    </row>
    <row r="20" spans="1:26" s="6" customFormat="1" ht="20.100000000000001" customHeight="1">
      <c r="A20" s="9"/>
      <c r="B20" s="9" t="s">
        <v>72</v>
      </c>
      <c r="C20" s="9"/>
      <c r="D20" s="9"/>
      <c r="E20" s="37">
        <v>5085</v>
      </c>
      <c r="F20" s="38"/>
      <c r="G20" s="54">
        <v>2397</v>
      </c>
      <c r="H20" s="38"/>
      <c r="I20" s="54">
        <v>2688</v>
      </c>
      <c r="J20" s="38"/>
      <c r="K20" s="54">
        <v>5031</v>
      </c>
      <c r="L20" s="38"/>
      <c r="M20" s="54">
        <v>2368</v>
      </c>
      <c r="N20" s="38"/>
      <c r="O20" s="54">
        <v>2663</v>
      </c>
      <c r="P20" s="38"/>
      <c r="Q20" s="55">
        <v>5027</v>
      </c>
      <c r="R20" s="33"/>
      <c r="S20" s="55">
        <v>2348</v>
      </c>
      <c r="T20" s="33"/>
      <c r="U20" s="55">
        <v>2679</v>
      </c>
      <c r="V20" s="33"/>
      <c r="W20" s="55"/>
      <c r="X20" s="9"/>
      <c r="Y20" s="16" t="s">
        <v>23</v>
      </c>
    </row>
    <row r="21" spans="1:26" s="6" customFormat="1" ht="20.100000000000001" customHeight="1">
      <c r="A21" s="9"/>
      <c r="B21" s="9" t="s">
        <v>73</v>
      </c>
      <c r="C21" s="9"/>
      <c r="D21" s="9"/>
      <c r="E21" s="37">
        <v>2519</v>
      </c>
      <c r="F21" s="38"/>
      <c r="G21" s="54">
        <v>1250</v>
      </c>
      <c r="H21" s="38"/>
      <c r="I21" s="54">
        <v>1269</v>
      </c>
      <c r="J21" s="38"/>
      <c r="K21" s="54">
        <v>2520</v>
      </c>
      <c r="L21" s="38"/>
      <c r="M21" s="54">
        <v>1258</v>
      </c>
      <c r="N21" s="38"/>
      <c r="O21" s="54">
        <v>1262</v>
      </c>
      <c r="P21" s="38"/>
      <c r="Q21" s="55">
        <v>2513</v>
      </c>
      <c r="R21" s="33"/>
      <c r="S21" s="55">
        <v>1260</v>
      </c>
      <c r="T21" s="33"/>
      <c r="U21" s="55">
        <v>1253</v>
      </c>
      <c r="V21" s="33"/>
      <c r="W21" s="55"/>
      <c r="X21" s="9"/>
      <c r="Y21" s="16" t="s">
        <v>24</v>
      </c>
    </row>
    <row r="22" spans="1:26" s="6" customFormat="1" ht="20.100000000000001" customHeight="1">
      <c r="A22" s="9"/>
      <c r="B22" s="23" t="s">
        <v>5</v>
      </c>
      <c r="C22" s="9"/>
      <c r="D22" s="9"/>
      <c r="E22" s="37">
        <v>54942</v>
      </c>
      <c r="F22" s="38"/>
      <c r="G22" s="54">
        <v>27210</v>
      </c>
      <c r="H22" s="38"/>
      <c r="I22" s="54">
        <v>27732</v>
      </c>
      <c r="J22" s="38"/>
      <c r="K22" s="54">
        <v>55370</v>
      </c>
      <c r="L22" s="38"/>
      <c r="M22" s="54">
        <v>27421</v>
      </c>
      <c r="N22" s="38"/>
      <c r="O22" s="54">
        <v>27949</v>
      </c>
      <c r="P22" s="38"/>
      <c r="Q22" s="55">
        <v>55805</v>
      </c>
      <c r="R22" s="33"/>
      <c r="S22" s="55">
        <v>27579</v>
      </c>
      <c r="T22" s="33"/>
      <c r="U22" s="55">
        <v>28226</v>
      </c>
      <c r="V22" s="33"/>
      <c r="W22" s="55"/>
      <c r="X22" s="9"/>
      <c r="Y22" s="16" t="s">
        <v>10</v>
      </c>
    </row>
    <row r="23" spans="1:26" s="6" customFormat="1" ht="20.100000000000001" customHeight="1">
      <c r="A23" s="3" t="s">
        <v>18</v>
      </c>
      <c r="B23" s="9"/>
      <c r="C23" s="9"/>
      <c r="D23" s="9"/>
      <c r="E23" s="40">
        <v>40874</v>
      </c>
      <c r="F23" s="41"/>
      <c r="G23" s="68">
        <v>21046</v>
      </c>
      <c r="H23" s="41"/>
      <c r="I23" s="68">
        <v>19828</v>
      </c>
      <c r="J23" s="41"/>
      <c r="K23" s="68">
        <v>51532</v>
      </c>
      <c r="L23" s="41"/>
      <c r="M23" s="68">
        <v>26779</v>
      </c>
      <c r="N23" s="41"/>
      <c r="O23" s="68">
        <v>24753</v>
      </c>
      <c r="P23" s="41"/>
      <c r="Q23" s="70">
        <v>52050</v>
      </c>
      <c r="R23" s="31"/>
      <c r="S23" s="70">
        <v>27060</v>
      </c>
      <c r="T23" s="31"/>
      <c r="U23" s="70">
        <v>24990</v>
      </c>
      <c r="V23" s="31"/>
      <c r="W23" s="70"/>
      <c r="X23" s="18" t="s">
        <v>25</v>
      </c>
      <c r="Y23" s="9"/>
    </row>
    <row r="24" spans="1:26" s="6" customFormat="1" ht="20.100000000000001" customHeight="1">
      <c r="A24" s="9"/>
      <c r="B24" s="9" t="s">
        <v>4</v>
      </c>
      <c r="C24" s="9"/>
      <c r="E24" s="36">
        <f>E25+E26</f>
        <v>7135</v>
      </c>
      <c r="F24" s="73"/>
      <c r="G24" s="72">
        <f t="shared" ref="G24:O24" si="2">G25+G26</f>
        <v>3568</v>
      </c>
      <c r="H24" s="73"/>
      <c r="I24" s="72">
        <f t="shared" si="2"/>
        <v>3567</v>
      </c>
      <c r="J24" s="73"/>
      <c r="K24" s="72">
        <f t="shared" si="2"/>
        <v>7337</v>
      </c>
      <c r="L24" s="73"/>
      <c r="M24" s="72">
        <f t="shared" si="2"/>
        <v>3655</v>
      </c>
      <c r="N24" s="73"/>
      <c r="O24" s="72">
        <f t="shared" si="2"/>
        <v>3682</v>
      </c>
      <c r="P24" s="73"/>
      <c r="Q24" s="55">
        <v>7411</v>
      </c>
      <c r="R24" s="33"/>
      <c r="S24" s="55">
        <v>3707</v>
      </c>
      <c r="T24" s="33"/>
      <c r="U24" s="55">
        <v>3704</v>
      </c>
      <c r="V24" s="33"/>
      <c r="W24" s="55"/>
      <c r="X24" s="9"/>
      <c r="Y24" s="9" t="s">
        <v>9</v>
      </c>
    </row>
    <row r="25" spans="1:26" s="6" customFormat="1" ht="20.100000000000001" customHeight="1">
      <c r="A25" s="9"/>
      <c r="B25" s="9" t="s">
        <v>74</v>
      </c>
      <c r="C25" s="9"/>
      <c r="E25" s="37">
        <v>3798</v>
      </c>
      <c r="F25" s="38"/>
      <c r="G25" s="54">
        <v>1879</v>
      </c>
      <c r="H25" s="38"/>
      <c r="I25" s="54">
        <v>1919</v>
      </c>
      <c r="J25" s="38"/>
      <c r="K25" s="54">
        <v>3869</v>
      </c>
      <c r="L25" s="38"/>
      <c r="M25" s="54">
        <v>1917</v>
      </c>
      <c r="N25" s="38"/>
      <c r="O25" s="54">
        <v>1952</v>
      </c>
      <c r="P25" s="38"/>
      <c r="Q25" s="55">
        <v>3922</v>
      </c>
      <c r="R25" s="33"/>
      <c r="S25" s="55">
        <v>1952</v>
      </c>
      <c r="T25" s="33"/>
      <c r="U25" s="55">
        <v>1970</v>
      </c>
      <c r="V25" s="33"/>
      <c r="W25" s="55"/>
      <c r="X25" s="9"/>
      <c r="Y25" s="16" t="s">
        <v>26</v>
      </c>
    </row>
    <row r="26" spans="1:26" s="6" customFormat="1" ht="20.100000000000001" customHeight="1">
      <c r="A26" s="9"/>
      <c r="B26" s="9" t="s">
        <v>75</v>
      </c>
      <c r="C26" s="9"/>
      <c r="E26" s="37">
        <v>3337</v>
      </c>
      <c r="F26" s="38"/>
      <c r="G26" s="54">
        <v>1689</v>
      </c>
      <c r="H26" s="38"/>
      <c r="I26" s="54">
        <v>1648</v>
      </c>
      <c r="J26" s="38"/>
      <c r="K26" s="54">
        <v>3468</v>
      </c>
      <c r="L26" s="38"/>
      <c r="M26" s="54">
        <v>1738</v>
      </c>
      <c r="N26" s="38"/>
      <c r="O26" s="54">
        <v>1730</v>
      </c>
      <c r="P26" s="38"/>
      <c r="Q26" s="55">
        <v>3489</v>
      </c>
      <c r="R26" s="33"/>
      <c r="S26" s="55">
        <v>1755</v>
      </c>
      <c r="T26" s="33"/>
      <c r="U26" s="55">
        <v>1734</v>
      </c>
      <c r="V26" s="33"/>
      <c r="W26" s="55"/>
      <c r="X26" s="9"/>
      <c r="Y26" s="16" t="s">
        <v>27</v>
      </c>
    </row>
    <row r="27" spans="1:26" s="6" customFormat="1" ht="20.100000000000001" customHeight="1">
      <c r="A27" s="10"/>
      <c r="B27" s="10" t="s">
        <v>5</v>
      </c>
      <c r="C27" s="10"/>
      <c r="D27" s="24"/>
      <c r="E27" s="37">
        <v>33739</v>
      </c>
      <c r="F27" s="38"/>
      <c r="G27" s="54">
        <v>17478</v>
      </c>
      <c r="H27" s="38"/>
      <c r="I27" s="54">
        <v>16261</v>
      </c>
      <c r="J27" s="38"/>
      <c r="K27" s="54">
        <v>44195</v>
      </c>
      <c r="L27" s="38"/>
      <c r="M27" s="54">
        <v>23124</v>
      </c>
      <c r="N27" s="38"/>
      <c r="O27" s="54">
        <v>21071</v>
      </c>
      <c r="P27" s="38"/>
      <c r="Q27" s="55">
        <v>44639</v>
      </c>
      <c r="R27" s="33"/>
      <c r="S27" s="55">
        <v>23353</v>
      </c>
      <c r="T27" s="33"/>
      <c r="U27" s="55">
        <v>21286</v>
      </c>
      <c r="V27" s="33"/>
      <c r="W27" s="55"/>
      <c r="X27" s="10"/>
      <c r="Y27" s="16" t="s">
        <v>10</v>
      </c>
      <c r="Z27" s="8"/>
    </row>
    <row r="28" spans="1:26" s="1" customFormat="1">
      <c r="B28" s="1" t="s">
        <v>0</v>
      </c>
      <c r="C28" s="2">
        <v>1.2</v>
      </c>
      <c r="D28" s="1" t="s">
        <v>76</v>
      </c>
    </row>
    <row r="29" spans="1:26" s="3" customFormat="1">
      <c r="B29" s="1" t="s">
        <v>14</v>
      </c>
      <c r="C29" s="2">
        <v>1.2</v>
      </c>
      <c r="D29" s="1" t="s">
        <v>77</v>
      </c>
    </row>
    <row r="30" spans="1:26" ht="6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X30" s="4"/>
      <c r="Y30" s="4"/>
    </row>
    <row r="31" spans="1:26" s="6" customFormat="1" ht="23.25" customHeight="1">
      <c r="A31" s="91" t="s">
        <v>15</v>
      </c>
      <c r="B31" s="91"/>
      <c r="C31" s="91"/>
      <c r="D31" s="92"/>
      <c r="E31" s="86" t="s">
        <v>56</v>
      </c>
      <c r="F31" s="87"/>
      <c r="G31" s="87"/>
      <c r="H31" s="87"/>
      <c r="I31" s="87"/>
      <c r="J31" s="97"/>
      <c r="K31" s="86" t="s">
        <v>57</v>
      </c>
      <c r="L31" s="87"/>
      <c r="M31" s="87"/>
      <c r="N31" s="87"/>
      <c r="O31" s="87"/>
      <c r="P31" s="97"/>
      <c r="Q31" s="86" t="s">
        <v>58</v>
      </c>
      <c r="R31" s="87"/>
      <c r="S31" s="87"/>
      <c r="T31" s="87"/>
      <c r="U31" s="87"/>
      <c r="V31" s="88"/>
      <c r="W31" s="61"/>
      <c r="X31" s="98" t="s">
        <v>103</v>
      </c>
      <c r="Y31" s="98"/>
      <c r="Z31" s="26"/>
    </row>
    <row r="32" spans="1:26" s="6" customFormat="1" ht="18" customHeight="1">
      <c r="A32" s="93"/>
      <c r="B32" s="93"/>
      <c r="C32" s="93"/>
      <c r="D32" s="94"/>
      <c r="E32" s="84" t="s">
        <v>1</v>
      </c>
      <c r="F32" s="85"/>
      <c r="G32" s="84" t="s">
        <v>2</v>
      </c>
      <c r="H32" s="85"/>
      <c r="I32" s="84" t="s">
        <v>3</v>
      </c>
      <c r="J32" s="85"/>
      <c r="K32" s="84" t="s">
        <v>1</v>
      </c>
      <c r="L32" s="85"/>
      <c r="M32" s="84" t="s">
        <v>2</v>
      </c>
      <c r="N32" s="85"/>
      <c r="O32" s="84" t="s">
        <v>3</v>
      </c>
      <c r="P32" s="85"/>
      <c r="Q32" s="84" t="s">
        <v>1</v>
      </c>
      <c r="R32" s="85"/>
      <c r="S32" s="84" t="s">
        <v>2</v>
      </c>
      <c r="T32" s="89"/>
      <c r="U32" s="84" t="s">
        <v>3</v>
      </c>
      <c r="V32" s="85"/>
      <c r="W32" s="65"/>
      <c r="X32" s="99"/>
      <c r="Y32" s="99"/>
      <c r="Z32" s="8"/>
    </row>
    <row r="33" spans="1:26" s="6" customFormat="1" ht="16.5" customHeight="1">
      <c r="A33" s="95"/>
      <c r="B33" s="95"/>
      <c r="C33" s="95"/>
      <c r="D33" s="96"/>
      <c r="E33" s="81" t="s">
        <v>6</v>
      </c>
      <c r="F33" s="83"/>
      <c r="G33" s="81" t="s">
        <v>7</v>
      </c>
      <c r="H33" s="83"/>
      <c r="I33" s="81" t="s">
        <v>8</v>
      </c>
      <c r="J33" s="83"/>
      <c r="K33" s="81" t="s">
        <v>6</v>
      </c>
      <c r="L33" s="83"/>
      <c r="M33" s="81" t="s">
        <v>7</v>
      </c>
      <c r="N33" s="83"/>
      <c r="O33" s="81" t="s">
        <v>8</v>
      </c>
      <c r="P33" s="83"/>
      <c r="Q33" s="81" t="s">
        <v>6</v>
      </c>
      <c r="R33" s="83"/>
      <c r="S33" s="81" t="s">
        <v>7</v>
      </c>
      <c r="T33" s="82"/>
      <c r="U33" s="81" t="s">
        <v>8</v>
      </c>
      <c r="V33" s="83"/>
      <c r="W33" s="64"/>
      <c r="X33" s="100"/>
      <c r="Y33" s="100"/>
      <c r="Z33" s="25"/>
    </row>
    <row r="34" spans="1:26" s="7" customFormat="1" ht="20.25" customHeight="1">
      <c r="A34" s="49" t="s">
        <v>19</v>
      </c>
      <c r="B34" s="50"/>
      <c r="C34" s="50"/>
      <c r="D34" s="51"/>
      <c r="E34" s="40">
        <v>94409</v>
      </c>
      <c r="F34" s="41"/>
      <c r="G34" s="68">
        <v>45403</v>
      </c>
      <c r="H34" s="41"/>
      <c r="I34" s="68">
        <v>49006</v>
      </c>
      <c r="J34" s="41"/>
      <c r="K34" s="68">
        <v>94161</v>
      </c>
      <c r="L34" s="41"/>
      <c r="M34" s="68">
        <v>45270</v>
      </c>
      <c r="N34" s="41"/>
      <c r="O34" s="68">
        <v>48891</v>
      </c>
      <c r="P34" s="41"/>
      <c r="Q34" s="70">
        <v>93638</v>
      </c>
      <c r="R34" s="31"/>
      <c r="S34" s="70">
        <v>45045</v>
      </c>
      <c r="T34" s="31"/>
      <c r="U34" s="70">
        <v>48593</v>
      </c>
      <c r="V34" s="31"/>
      <c r="W34" s="70"/>
      <c r="X34" s="18" t="s">
        <v>78</v>
      </c>
      <c r="Y34" s="18"/>
    </row>
    <row r="35" spans="1:26" s="6" customFormat="1" ht="20.25" customHeight="1">
      <c r="A35" s="9"/>
      <c r="B35" s="9" t="s">
        <v>4</v>
      </c>
      <c r="C35" s="9"/>
      <c r="D35" s="9"/>
      <c r="E35" s="37">
        <f>E36+E37</f>
        <v>19456</v>
      </c>
      <c r="F35" s="38"/>
      <c r="G35" s="54">
        <f t="shared" ref="G35:O35" si="3">G36+G37</f>
        <v>9214</v>
      </c>
      <c r="H35" s="38"/>
      <c r="I35" s="54">
        <f t="shared" si="3"/>
        <v>10242</v>
      </c>
      <c r="J35" s="38"/>
      <c r="K35" s="54">
        <f t="shared" si="3"/>
        <v>19240</v>
      </c>
      <c r="L35" s="38"/>
      <c r="M35" s="54">
        <f t="shared" si="3"/>
        <v>9083</v>
      </c>
      <c r="N35" s="38"/>
      <c r="O35" s="54">
        <f t="shared" si="3"/>
        <v>10157</v>
      </c>
      <c r="P35" s="38"/>
      <c r="Q35" s="55">
        <v>18962</v>
      </c>
      <c r="R35" s="33"/>
      <c r="S35" s="55">
        <v>8960</v>
      </c>
      <c r="T35" s="33"/>
      <c r="U35" s="55">
        <v>10002</v>
      </c>
      <c r="V35" s="33"/>
      <c r="W35" s="55"/>
      <c r="X35" s="10"/>
      <c r="Y35" s="74" t="s">
        <v>9</v>
      </c>
    </row>
    <row r="36" spans="1:26" s="6" customFormat="1" ht="20.25" customHeight="1">
      <c r="A36" s="9"/>
      <c r="B36" s="9" t="s">
        <v>79</v>
      </c>
      <c r="C36" s="9"/>
      <c r="D36" s="9"/>
      <c r="E36" s="37">
        <v>7943</v>
      </c>
      <c r="F36" s="38"/>
      <c r="G36" s="54">
        <v>3724</v>
      </c>
      <c r="H36" s="38"/>
      <c r="I36" s="54">
        <v>4219</v>
      </c>
      <c r="J36" s="38"/>
      <c r="K36" s="54">
        <v>7867</v>
      </c>
      <c r="L36" s="38"/>
      <c r="M36" s="54">
        <v>3679</v>
      </c>
      <c r="N36" s="38"/>
      <c r="O36" s="54">
        <v>4188</v>
      </c>
      <c r="P36" s="38"/>
      <c r="Q36" s="55">
        <v>7741</v>
      </c>
      <c r="R36" s="33"/>
      <c r="S36" s="55">
        <v>3617</v>
      </c>
      <c r="T36" s="33"/>
      <c r="U36" s="55">
        <v>4124</v>
      </c>
      <c r="V36" s="33"/>
      <c r="W36" s="55"/>
      <c r="X36" s="10"/>
      <c r="Y36" s="16" t="s">
        <v>80</v>
      </c>
    </row>
    <row r="37" spans="1:26" s="6" customFormat="1" ht="20.25" customHeight="1">
      <c r="A37" s="9"/>
      <c r="B37" s="9" t="s">
        <v>81</v>
      </c>
      <c r="C37" s="9"/>
      <c r="D37" s="9"/>
      <c r="E37" s="37">
        <v>11513</v>
      </c>
      <c r="F37" s="38"/>
      <c r="G37" s="54">
        <v>5490</v>
      </c>
      <c r="H37" s="38"/>
      <c r="I37" s="54">
        <v>6023</v>
      </c>
      <c r="J37" s="38"/>
      <c r="K37" s="54">
        <v>11373</v>
      </c>
      <c r="L37" s="38"/>
      <c r="M37" s="54">
        <v>5404</v>
      </c>
      <c r="N37" s="38"/>
      <c r="O37" s="54">
        <v>5969</v>
      </c>
      <c r="P37" s="38"/>
      <c r="Q37" s="55">
        <v>11221</v>
      </c>
      <c r="R37" s="33"/>
      <c r="S37" s="55">
        <v>5343</v>
      </c>
      <c r="T37" s="33"/>
      <c r="U37" s="55">
        <v>5878</v>
      </c>
      <c r="V37" s="33"/>
      <c r="W37" s="55"/>
      <c r="X37" s="10"/>
      <c r="Y37" s="16" t="s">
        <v>82</v>
      </c>
    </row>
    <row r="38" spans="1:26" s="6" customFormat="1" ht="20.25" customHeight="1">
      <c r="A38" s="9"/>
      <c r="B38" s="10" t="s">
        <v>5</v>
      </c>
      <c r="C38" s="10"/>
      <c r="D38" s="12"/>
      <c r="E38" s="37">
        <v>74953</v>
      </c>
      <c r="F38" s="38"/>
      <c r="G38" s="54">
        <v>36189</v>
      </c>
      <c r="H38" s="38"/>
      <c r="I38" s="54">
        <v>38764</v>
      </c>
      <c r="J38" s="38"/>
      <c r="K38" s="54">
        <v>74921</v>
      </c>
      <c r="L38" s="38"/>
      <c r="M38" s="54">
        <v>36187</v>
      </c>
      <c r="N38" s="38"/>
      <c r="O38" s="54">
        <v>38734</v>
      </c>
      <c r="P38" s="38"/>
      <c r="Q38" s="55">
        <v>74676</v>
      </c>
      <c r="R38" s="33"/>
      <c r="S38" s="55">
        <v>36085</v>
      </c>
      <c r="T38" s="33"/>
      <c r="U38" s="55">
        <v>38591</v>
      </c>
      <c r="V38" s="33"/>
      <c r="W38" s="55"/>
      <c r="X38" s="10"/>
      <c r="Y38" s="16" t="s">
        <v>10</v>
      </c>
    </row>
    <row r="39" spans="1:26" s="6" customFormat="1" ht="20.25" customHeight="1">
      <c r="A39" s="3" t="s">
        <v>20</v>
      </c>
      <c r="B39" s="9"/>
      <c r="C39" s="9"/>
      <c r="D39" s="9"/>
      <c r="E39" s="40">
        <v>172333</v>
      </c>
      <c r="F39" s="41"/>
      <c r="G39" s="68">
        <v>82672</v>
      </c>
      <c r="H39" s="41"/>
      <c r="I39" s="68">
        <v>89661</v>
      </c>
      <c r="J39" s="41"/>
      <c r="K39" s="68">
        <v>172676</v>
      </c>
      <c r="L39" s="41"/>
      <c r="M39" s="68">
        <v>82804</v>
      </c>
      <c r="N39" s="41"/>
      <c r="O39" s="68">
        <v>89872</v>
      </c>
      <c r="P39" s="41"/>
      <c r="Q39" s="70">
        <v>172631</v>
      </c>
      <c r="R39" s="31"/>
      <c r="S39" s="70">
        <v>8689</v>
      </c>
      <c r="T39" s="31"/>
      <c r="U39" s="70">
        <v>89942</v>
      </c>
      <c r="V39" s="31"/>
      <c r="W39" s="70"/>
      <c r="X39" s="18" t="s">
        <v>28</v>
      </c>
      <c r="Y39" s="10"/>
    </row>
    <row r="40" spans="1:26" s="6" customFormat="1" ht="20.25" customHeight="1">
      <c r="A40" s="9"/>
      <c r="B40" s="9" t="s">
        <v>4</v>
      </c>
      <c r="C40" s="9"/>
      <c r="D40" s="9"/>
      <c r="E40" s="37">
        <f>E41+E42+E43+E44+E45+E46</f>
        <v>75677</v>
      </c>
      <c r="F40" s="38"/>
      <c r="G40" s="54">
        <f t="shared" ref="G40:O40" si="4">G41+G42+G43+G44+G45+G46</f>
        <v>36213</v>
      </c>
      <c r="H40" s="38"/>
      <c r="I40" s="54">
        <f t="shared" si="4"/>
        <v>39464</v>
      </c>
      <c r="J40" s="38"/>
      <c r="K40" s="54">
        <f t="shared" si="4"/>
        <v>75786</v>
      </c>
      <c r="L40" s="38"/>
      <c r="M40" s="54">
        <f t="shared" si="4"/>
        <v>36264</v>
      </c>
      <c r="N40" s="38"/>
      <c r="O40" s="54">
        <f t="shared" si="4"/>
        <v>39522</v>
      </c>
      <c r="P40" s="38"/>
      <c r="Q40" s="55">
        <v>75752</v>
      </c>
      <c r="R40" s="33"/>
      <c r="S40" s="55">
        <v>36171</v>
      </c>
      <c r="T40" s="33"/>
      <c r="U40" s="55">
        <v>39581</v>
      </c>
      <c r="V40" s="33"/>
      <c r="W40" s="55"/>
      <c r="X40" s="10"/>
      <c r="Y40" s="10" t="s">
        <v>9</v>
      </c>
    </row>
    <row r="41" spans="1:26" s="6" customFormat="1" ht="20.25" customHeight="1">
      <c r="A41" s="9"/>
      <c r="B41" s="9" t="s">
        <v>83</v>
      </c>
      <c r="C41" s="9"/>
      <c r="D41" s="9"/>
      <c r="E41" s="37">
        <v>17692</v>
      </c>
      <c r="F41" s="38"/>
      <c r="G41" s="54">
        <v>8242</v>
      </c>
      <c r="H41" s="38"/>
      <c r="I41" s="54">
        <v>9450</v>
      </c>
      <c r="J41" s="38"/>
      <c r="K41" s="54">
        <v>17624</v>
      </c>
      <c r="L41" s="38"/>
      <c r="M41" s="54">
        <v>8235</v>
      </c>
      <c r="N41" s="38"/>
      <c r="O41" s="54">
        <v>9389</v>
      </c>
      <c r="P41" s="38"/>
      <c r="Q41" s="55">
        <v>17459</v>
      </c>
      <c r="R41" s="33"/>
      <c r="S41" s="55">
        <v>8137</v>
      </c>
      <c r="T41" s="33"/>
      <c r="U41" s="55">
        <v>9322</v>
      </c>
      <c r="V41" s="33"/>
      <c r="W41" s="55"/>
      <c r="X41" s="10"/>
      <c r="Y41" s="16" t="s">
        <v>29</v>
      </c>
    </row>
    <row r="42" spans="1:26" s="6" customFormat="1" ht="20.25" customHeight="1">
      <c r="A42" s="9"/>
      <c r="B42" s="9" t="s">
        <v>84</v>
      </c>
      <c r="C42" s="9"/>
      <c r="D42" s="9"/>
      <c r="E42" s="37">
        <v>20000</v>
      </c>
      <c r="F42" s="38"/>
      <c r="G42" s="54">
        <v>9696</v>
      </c>
      <c r="H42" s="38"/>
      <c r="I42" s="54">
        <v>10304</v>
      </c>
      <c r="J42" s="38"/>
      <c r="K42" s="54">
        <v>20030</v>
      </c>
      <c r="L42" s="38"/>
      <c r="M42" s="54">
        <v>9704</v>
      </c>
      <c r="N42" s="38"/>
      <c r="O42" s="54">
        <v>10326</v>
      </c>
      <c r="P42" s="38"/>
      <c r="Q42" s="55">
        <v>20067</v>
      </c>
      <c r="R42" s="33"/>
      <c r="S42" s="55">
        <v>9711</v>
      </c>
      <c r="T42" s="33"/>
      <c r="U42" s="55">
        <v>10356</v>
      </c>
      <c r="V42" s="33"/>
      <c r="W42" s="55"/>
      <c r="X42" s="10"/>
      <c r="Y42" s="16" t="s">
        <v>85</v>
      </c>
    </row>
    <row r="43" spans="1:26" s="6" customFormat="1" ht="20.25" customHeight="1">
      <c r="A43" s="9"/>
      <c r="B43" s="9" t="s">
        <v>86</v>
      </c>
      <c r="C43" s="9"/>
      <c r="D43" s="9"/>
      <c r="E43" s="37">
        <v>7891</v>
      </c>
      <c r="F43" s="38"/>
      <c r="G43" s="54">
        <v>3762</v>
      </c>
      <c r="H43" s="38"/>
      <c r="I43" s="54">
        <v>4129</v>
      </c>
      <c r="J43" s="38"/>
      <c r="K43" s="54">
        <v>7874</v>
      </c>
      <c r="L43" s="38"/>
      <c r="M43" s="54">
        <v>3735</v>
      </c>
      <c r="N43" s="38"/>
      <c r="O43" s="54">
        <v>4139</v>
      </c>
      <c r="P43" s="38"/>
      <c r="Q43" s="55">
        <v>7911</v>
      </c>
      <c r="R43" s="33"/>
      <c r="S43" s="55">
        <v>3749</v>
      </c>
      <c r="T43" s="33"/>
      <c r="U43" s="55">
        <v>4162</v>
      </c>
      <c r="V43" s="33"/>
      <c r="W43" s="55"/>
      <c r="X43" s="10"/>
      <c r="Y43" s="16" t="s">
        <v>30</v>
      </c>
    </row>
    <row r="44" spans="1:26" s="6" customFormat="1" ht="20.25" customHeight="1">
      <c r="A44" s="9"/>
      <c r="B44" s="9" t="s">
        <v>87</v>
      </c>
      <c r="C44" s="9"/>
      <c r="D44" s="9"/>
      <c r="E44" s="52">
        <v>1806</v>
      </c>
      <c r="F44" s="53"/>
      <c r="G44" s="69">
        <v>875</v>
      </c>
      <c r="H44" s="53"/>
      <c r="I44" s="69">
        <v>931</v>
      </c>
      <c r="J44" s="53"/>
      <c r="K44" s="69">
        <v>1787</v>
      </c>
      <c r="L44" s="53"/>
      <c r="M44" s="69">
        <v>871</v>
      </c>
      <c r="N44" s="53"/>
      <c r="O44" s="69">
        <v>916</v>
      </c>
      <c r="P44" s="53"/>
      <c r="Q44" s="55">
        <v>1764</v>
      </c>
      <c r="R44" s="33"/>
      <c r="S44" s="10">
        <v>851</v>
      </c>
      <c r="T44" s="12"/>
      <c r="U44" s="10">
        <v>913</v>
      </c>
      <c r="V44" s="12"/>
      <c r="W44" s="10"/>
      <c r="X44" s="10"/>
      <c r="Y44" s="16" t="s">
        <v>31</v>
      </c>
    </row>
    <row r="45" spans="1:26" s="6" customFormat="1" ht="20.25" customHeight="1">
      <c r="A45" s="23"/>
      <c r="B45" s="9" t="s">
        <v>88</v>
      </c>
      <c r="C45" s="23"/>
      <c r="D45" s="22"/>
      <c r="E45" s="37">
        <v>12798</v>
      </c>
      <c r="F45" s="38"/>
      <c r="G45" s="54">
        <v>6200</v>
      </c>
      <c r="H45" s="38"/>
      <c r="I45" s="54">
        <v>6598</v>
      </c>
      <c r="J45" s="38"/>
      <c r="K45" s="54">
        <v>12879</v>
      </c>
      <c r="L45" s="38"/>
      <c r="M45" s="54">
        <v>6240</v>
      </c>
      <c r="N45" s="38"/>
      <c r="O45" s="54">
        <v>6639</v>
      </c>
      <c r="P45" s="38"/>
      <c r="Q45" s="55">
        <v>12908</v>
      </c>
      <c r="R45" s="33"/>
      <c r="S45" s="55">
        <v>6262</v>
      </c>
      <c r="T45" s="33"/>
      <c r="U45" s="55">
        <v>6646</v>
      </c>
      <c r="V45" s="33"/>
      <c r="W45" s="55"/>
      <c r="X45" s="10"/>
      <c r="Y45" s="20" t="s">
        <v>32</v>
      </c>
    </row>
    <row r="46" spans="1:26" s="6" customFormat="1" ht="20.25" customHeight="1">
      <c r="A46" s="9"/>
      <c r="B46" s="9" t="s">
        <v>89</v>
      </c>
      <c r="C46" s="39"/>
      <c r="D46" s="45"/>
      <c r="E46" s="37">
        <v>15490</v>
      </c>
      <c r="F46" s="38"/>
      <c r="G46" s="54">
        <v>7438</v>
      </c>
      <c r="H46" s="38"/>
      <c r="I46" s="54">
        <v>8052</v>
      </c>
      <c r="J46" s="38"/>
      <c r="K46" s="54">
        <v>15592</v>
      </c>
      <c r="L46" s="38"/>
      <c r="M46" s="54">
        <v>7479</v>
      </c>
      <c r="N46" s="38"/>
      <c r="O46" s="54">
        <v>8113</v>
      </c>
      <c r="P46" s="38"/>
      <c r="Q46" s="55">
        <v>15643</v>
      </c>
      <c r="R46" s="33"/>
      <c r="S46" s="55">
        <v>7461</v>
      </c>
      <c r="T46" s="33"/>
      <c r="U46" s="55">
        <v>8182</v>
      </c>
      <c r="V46" s="33"/>
      <c r="W46" s="55"/>
      <c r="X46" s="10"/>
      <c r="Y46" s="16" t="s">
        <v>33</v>
      </c>
    </row>
    <row r="47" spans="1:26" s="6" customFormat="1" ht="20.25" customHeight="1">
      <c r="A47" s="9"/>
      <c r="B47" s="9" t="s">
        <v>5</v>
      </c>
      <c r="C47" s="9"/>
      <c r="D47" s="9"/>
      <c r="E47" s="37">
        <v>96656</v>
      </c>
      <c r="F47" s="38"/>
      <c r="G47" s="54">
        <v>46459</v>
      </c>
      <c r="H47" s="38"/>
      <c r="I47" s="54">
        <v>50197</v>
      </c>
      <c r="J47" s="38"/>
      <c r="K47" s="54">
        <v>96890</v>
      </c>
      <c r="L47" s="38"/>
      <c r="M47" s="54">
        <v>46540</v>
      </c>
      <c r="N47" s="38"/>
      <c r="O47" s="54">
        <v>50350</v>
      </c>
      <c r="P47" s="38"/>
      <c r="Q47" s="55">
        <v>96879</v>
      </c>
      <c r="R47" s="33"/>
      <c r="S47" s="55">
        <v>46518</v>
      </c>
      <c r="T47" s="33"/>
      <c r="U47" s="55">
        <v>50361</v>
      </c>
      <c r="V47" s="33"/>
      <c r="W47" s="55"/>
      <c r="X47" s="10"/>
      <c r="Y47" s="16" t="s">
        <v>10</v>
      </c>
    </row>
    <row r="48" spans="1:26" s="6" customFormat="1" ht="20.25" customHeight="1">
      <c r="A48" s="3" t="s">
        <v>34</v>
      </c>
      <c r="B48" s="9"/>
      <c r="C48" s="9"/>
      <c r="D48" s="9"/>
      <c r="E48" s="40">
        <v>44619</v>
      </c>
      <c r="F48" s="41"/>
      <c r="G48" s="68">
        <v>21469</v>
      </c>
      <c r="H48" s="41"/>
      <c r="I48" s="68">
        <v>23150</v>
      </c>
      <c r="J48" s="41"/>
      <c r="K48" s="68">
        <v>44743</v>
      </c>
      <c r="L48" s="41"/>
      <c r="M48" s="68">
        <v>21519</v>
      </c>
      <c r="N48" s="41"/>
      <c r="O48" s="68">
        <v>23224</v>
      </c>
      <c r="P48" s="41"/>
      <c r="Q48" s="70">
        <v>44730</v>
      </c>
      <c r="R48" s="31"/>
      <c r="S48" s="70">
        <v>21495</v>
      </c>
      <c r="T48" s="31"/>
      <c r="U48" s="70">
        <v>23235</v>
      </c>
      <c r="V48" s="31"/>
      <c r="W48" s="70"/>
      <c r="X48" s="18" t="s">
        <v>35</v>
      </c>
      <c r="Y48" s="10"/>
    </row>
    <row r="49" spans="1:26" s="6" customFormat="1" ht="20.25" customHeight="1">
      <c r="A49" s="9"/>
      <c r="B49" s="9" t="s">
        <v>4</v>
      </c>
      <c r="C49" s="9"/>
      <c r="D49" s="9"/>
      <c r="E49" s="37">
        <f>E50+E51</f>
        <v>26678</v>
      </c>
      <c r="F49" s="38"/>
      <c r="G49" s="54">
        <f t="shared" ref="G49:O49" si="5">G50+G51</f>
        <v>12822</v>
      </c>
      <c r="H49" s="38"/>
      <c r="I49" s="54">
        <f t="shared" si="5"/>
        <v>13856</v>
      </c>
      <c r="J49" s="38"/>
      <c r="K49" s="54">
        <f t="shared" si="5"/>
        <v>26728</v>
      </c>
      <c r="L49" s="38"/>
      <c r="M49" s="54">
        <f t="shared" si="5"/>
        <v>12840</v>
      </c>
      <c r="N49" s="38"/>
      <c r="O49" s="54">
        <f t="shared" si="5"/>
        <v>13888</v>
      </c>
      <c r="P49" s="38"/>
      <c r="Q49" s="55">
        <v>26729</v>
      </c>
      <c r="R49" s="33"/>
      <c r="S49" s="55">
        <v>12856</v>
      </c>
      <c r="T49" s="33"/>
      <c r="U49" s="55">
        <v>13873</v>
      </c>
      <c r="V49" s="33"/>
      <c r="W49" s="55"/>
      <c r="X49" s="10"/>
      <c r="Y49" s="10" t="s">
        <v>9</v>
      </c>
    </row>
    <row r="50" spans="1:26" s="6" customFormat="1" ht="20.25" customHeight="1">
      <c r="A50" s="9"/>
      <c r="B50" s="9" t="s">
        <v>90</v>
      </c>
      <c r="C50" s="9"/>
      <c r="D50" s="9"/>
      <c r="E50" s="37">
        <v>16070</v>
      </c>
      <c r="F50" s="38"/>
      <c r="G50" s="54">
        <v>7688</v>
      </c>
      <c r="H50" s="38"/>
      <c r="I50" s="54">
        <v>8382</v>
      </c>
      <c r="J50" s="38"/>
      <c r="K50" s="54">
        <v>16127</v>
      </c>
      <c r="L50" s="38"/>
      <c r="M50" s="54">
        <v>7695</v>
      </c>
      <c r="N50" s="38"/>
      <c r="O50" s="54">
        <v>8432</v>
      </c>
      <c r="P50" s="38"/>
      <c r="Q50" s="55">
        <v>16115</v>
      </c>
      <c r="R50" s="33"/>
      <c r="S50" s="55">
        <v>7697</v>
      </c>
      <c r="T50" s="33"/>
      <c r="U50" s="55">
        <v>8418</v>
      </c>
      <c r="V50" s="33"/>
      <c r="W50" s="55"/>
      <c r="X50" s="10"/>
      <c r="Y50" s="16" t="s">
        <v>36</v>
      </c>
    </row>
    <row r="51" spans="1:26" s="6" customFormat="1" ht="20.25" customHeight="1">
      <c r="A51" s="9"/>
      <c r="B51" s="9" t="s">
        <v>91</v>
      </c>
      <c r="C51" s="9"/>
      <c r="D51" s="9"/>
      <c r="E51" s="37">
        <v>10608</v>
      </c>
      <c r="F51" s="38"/>
      <c r="G51" s="54">
        <v>5134</v>
      </c>
      <c r="H51" s="38"/>
      <c r="I51" s="54">
        <v>5474</v>
      </c>
      <c r="J51" s="38"/>
      <c r="K51" s="54">
        <v>10601</v>
      </c>
      <c r="L51" s="38"/>
      <c r="M51" s="54">
        <v>5145</v>
      </c>
      <c r="N51" s="38"/>
      <c r="O51" s="54">
        <v>5456</v>
      </c>
      <c r="P51" s="38"/>
      <c r="Q51" s="55">
        <v>10614</v>
      </c>
      <c r="R51" s="33"/>
      <c r="S51" s="55">
        <v>5159</v>
      </c>
      <c r="T51" s="33"/>
      <c r="U51" s="55">
        <v>5455</v>
      </c>
      <c r="V51" s="33"/>
      <c r="W51" s="55"/>
      <c r="X51" s="10"/>
      <c r="Y51" s="16" t="s">
        <v>37</v>
      </c>
    </row>
    <row r="52" spans="1:26" s="6" customFormat="1" ht="20.25" customHeight="1">
      <c r="A52" s="9"/>
      <c r="B52" s="10" t="s">
        <v>5</v>
      </c>
      <c r="C52" s="10"/>
      <c r="D52" s="24"/>
      <c r="E52" s="54">
        <v>17941</v>
      </c>
      <c r="F52" s="38"/>
      <c r="G52" s="54">
        <v>8647</v>
      </c>
      <c r="H52" s="38"/>
      <c r="I52" s="54">
        <v>9294</v>
      </c>
      <c r="J52" s="38"/>
      <c r="K52" s="54">
        <v>18015</v>
      </c>
      <c r="L52" s="38"/>
      <c r="M52" s="54">
        <v>8679</v>
      </c>
      <c r="N52" s="38"/>
      <c r="O52" s="54">
        <v>9336</v>
      </c>
      <c r="P52" s="38"/>
      <c r="Q52" s="55">
        <v>18001</v>
      </c>
      <c r="R52" s="33"/>
      <c r="S52" s="55">
        <v>8639</v>
      </c>
      <c r="T52" s="33"/>
      <c r="U52" s="55">
        <v>9362</v>
      </c>
      <c r="V52" s="33"/>
      <c r="W52" s="55"/>
      <c r="X52" s="10"/>
      <c r="Y52" s="16" t="s">
        <v>10</v>
      </c>
    </row>
    <row r="53" spans="1:26" s="6" customFormat="1" ht="16.5" customHeight="1">
      <c r="A53" s="3" t="s">
        <v>38</v>
      </c>
      <c r="B53" s="9"/>
      <c r="C53" s="43"/>
      <c r="D53" s="44"/>
      <c r="E53" s="57">
        <v>135911</v>
      </c>
      <c r="F53" s="28"/>
      <c r="G53" s="67">
        <v>65329</v>
      </c>
      <c r="H53" s="28"/>
      <c r="I53" s="67">
        <v>70582</v>
      </c>
      <c r="J53" s="28"/>
      <c r="K53" s="67">
        <v>136430</v>
      </c>
      <c r="L53" s="28"/>
      <c r="M53" s="67">
        <v>65558</v>
      </c>
      <c r="N53" s="28"/>
      <c r="O53" s="67">
        <v>70872</v>
      </c>
      <c r="P53" s="28"/>
      <c r="Q53" s="47">
        <v>136568</v>
      </c>
      <c r="R53" s="75"/>
      <c r="S53" s="47">
        <v>65639</v>
      </c>
      <c r="T53" s="75"/>
      <c r="U53" s="47">
        <v>70929</v>
      </c>
      <c r="V53" s="75"/>
      <c r="W53" s="47"/>
      <c r="X53" s="18" t="s">
        <v>39</v>
      </c>
      <c r="Y53" s="62"/>
    </row>
    <row r="54" spans="1:26" s="6" customFormat="1" ht="16.5" customHeight="1">
      <c r="A54" s="9"/>
      <c r="B54" s="9" t="s">
        <v>4</v>
      </c>
      <c r="C54" s="43"/>
      <c r="D54" s="44"/>
      <c r="E54" s="36">
        <v>64769</v>
      </c>
      <c r="F54" s="73"/>
      <c r="G54" s="72">
        <v>30849</v>
      </c>
      <c r="H54" s="73"/>
      <c r="I54" s="72">
        <v>33920</v>
      </c>
      <c r="J54" s="73"/>
      <c r="K54" s="72">
        <v>64937</v>
      </c>
      <c r="L54" s="73"/>
      <c r="M54" s="72">
        <v>30912</v>
      </c>
      <c r="N54" s="73"/>
      <c r="O54" s="72">
        <v>34025</v>
      </c>
      <c r="P54" s="73"/>
      <c r="Q54" s="48">
        <v>64860</v>
      </c>
      <c r="R54" s="56"/>
      <c r="S54" s="48">
        <v>30872</v>
      </c>
      <c r="T54" s="56"/>
      <c r="U54" s="48">
        <v>33988</v>
      </c>
      <c r="V54" s="56"/>
      <c r="W54" s="48"/>
      <c r="X54" s="62"/>
      <c r="Y54" s="10" t="s">
        <v>9</v>
      </c>
    </row>
    <row r="55" spans="1:26" s="1" customFormat="1">
      <c r="B55" s="1" t="s">
        <v>0</v>
      </c>
      <c r="C55" s="2">
        <v>1.2</v>
      </c>
      <c r="D55" s="1" t="s">
        <v>76</v>
      </c>
    </row>
    <row r="56" spans="1:26" s="3" customFormat="1">
      <c r="B56" s="1" t="s">
        <v>14</v>
      </c>
      <c r="C56" s="2">
        <v>1.2</v>
      </c>
      <c r="D56" s="1" t="s">
        <v>77</v>
      </c>
    </row>
    <row r="57" spans="1:26" ht="6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X57" s="4"/>
      <c r="Y57" s="4"/>
    </row>
    <row r="58" spans="1:26" s="6" customFormat="1" ht="23.25" customHeight="1">
      <c r="A58" s="91" t="s">
        <v>15</v>
      </c>
      <c r="B58" s="91"/>
      <c r="C58" s="91"/>
      <c r="D58" s="92"/>
      <c r="E58" s="86" t="s">
        <v>56</v>
      </c>
      <c r="F58" s="87"/>
      <c r="G58" s="87"/>
      <c r="H58" s="87"/>
      <c r="I58" s="87"/>
      <c r="J58" s="97"/>
      <c r="K58" s="86" t="s">
        <v>57</v>
      </c>
      <c r="L58" s="87"/>
      <c r="M58" s="87"/>
      <c r="N58" s="87"/>
      <c r="O58" s="87"/>
      <c r="P58" s="97"/>
      <c r="Q58" s="86" t="s">
        <v>58</v>
      </c>
      <c r="R58" s="87"/>
      <c r="S58" s="87"/>
      <c r="T58" s="87"/>
      <c r="U58" s="87"/>
      <c r="V58" s="97"/>
      <c r="W58" s="61"/>
      <c r="X58" s="98" t="s">
        <v>103</v>
      </c>
      <c r="Y58" s="98"/>
      <c r="Z58" s="26"/>
    </row>
    <row r="59" spans="1:26" s="6" customFormat="1" ht="18" customHeight="1">
      <c r="A59" s="93"/>
      <c r="B59" s="93"/>
      <c r="C59" s="93"/>
      <c r="D59" s="94"/>
      <c r="E59" s="84" t="s">
        <v>1</v>
      </c>
      <c r="F59" s="85"/>
      <c r="G59" s="84" t="s">
        <v>2</v>
      </c>
      <c r="H59" s="85"/>
      <c r="I59" s="84" t="s">
        <v>3</v>
      </c>
      <c r="J59" s="85"/>
      <c r="K59" s="84" t="s">
        <v>1</v>
      </c>
      <c r="L59" s="85"/>
      <c r="M59" s="84" t="s">
        <v>2</v>
      </c>
      <c r="N59" s="85"/>
      <c r="O59" s="84" t="s">
        <v>3</v>
      </c>
      <c r="P59" s="85"/>
      <c r="Q59" s="84" t="s">
        <v>1</v>
      </c>
      <c r="R59" s="85"/>
      <c r="S59" s="84" t="s">
        <v>2</v>
      </c>
      <c r="T59" s="89"/>
      <c r="U59" s="84" t="s">
        <v>3</v>
      </c>
      <c r="V59" s="89"/>
      <c r="W59" s="66"/>
      <c r="X59" s="99"/>
      <c r="Y59" s="99"/>
      <c r="Z59" s="8"/>
    </row>
    <row r="60" spans="1:26" s="6" customFormat="1" ht="16.5" customHeight="1">
      <c r="A60" s="95"/>
      <c r="B60" s="95"/>
      <c r="C60" s="95"/>
      <c r="D60" s="96"/>
      <c r="E60" s="81" t="s">
        <v>6</v>
      </c>
      <c r="F60" s="83"/>
      <c r="G60" s="81" t="s">
        <v>7</v>
      </c>
      <c r="H60" s="83"/>
      <c r="I60" s="81" t="s">
        <v>8</v>
      </c>
      <c r="J60" s="83"/>
      <c r="K60" s="81" t="s">
        <v>6</v>
      </c>
      <c r="L60" s="83"/>
      <c r="M60" s="81" t="s">
        <v>7</v>
      </c>
      <c r="N60" s="83"/>
      <c r="O60" s="81" t="s">
        <v>8</v>
      </c>
      <c r="P60" s="83"/>
      <c r="Q60" s="81" t="s">
        <v>6</v>
      </c>
      <c r="R60" s="83"/>
      <c r="S60" s="81" t="s">
        <v>7</v>
      </c>
      <c r="T60" s="82"/>
      <c r="U60" s="81" t="s">
        <v>8</v>
      </c>
      <c r="V60" s="82"/>
      <c r="W60" s="63"/>
      <c r="X60" s="100"/>
      <c r="Y60" s="100"/>
      <c r="Z60" s="25"/>
    </row>
    <row r="61" spans="1:26" s="6" customFormat="1" ht="16.5" customHeight="1">
      <c r="A61" s="10"/>
      <c r="B61" s="10" t="s">
        <v>92</v>
      </c>
      <c r="C61" s="43"/>
      <c r="D61" s="44"/>
      <c r="E61" s="58">
        <v>9575</v>
      </c>
      <c r="F61" s="79"/>
      <c r="G61" s="77">
        <v>4566</v>
      </c>
      <c r="H61" s="79"/>
      <c r="I61" s="77">
        <v>5009</v>
      </c>
      <c r="J61" s="79"/>
      <c r="K61" s="77">
        <v>9555</v>
      </c>
      <c r="L61" s="79"/>
      <c r="M61" s="77">
        <v>4554</v>
      </c>
      <c r="N61" s="79"/>
      <c r="O61" s="77">
        <v>5001</v>
      </c>
      <c r="P61" s="79"/>
      <c r="Q61" s="48">
        <v>9415</v>
      </c>
      <c r="R61" s="56"/>
      <c r="S61" s="48">
        <v>4462</v>
      </c>
      <c r="T61" s="56"/>
      <c r="U61" s="48">
        <v>4953</v>
      </c>
      <c r="V61" s="48"/>
      <c r="W61" s="76"/>
      <c r="X61" s="13"/>
      <c r="Y61" s="16" t="s">
        <v>40</v>
      </c>
    </row>
    <row r="62" spans="1:26" s="7" customFormat="1" ht="20.25" customHeight="1">
      <c r="A62" s="21"/>
      <c r="B62" s="10" t="s">
        <v>93</v>
      </c>
      <c r="C62" s="21"/>
      <c r="D62" s="22"/>
      <c r="E62" s="58">
        <v>7341</v>
      </c>
      <c r="F62" s="79"/>
      <c r="G62" s="77">
        <v>3577</v>
      </c>
      <c r="H62" s="79"/>
      <c r="I62" s="77">
        <v>3764</v>
      </c>
      <c r="J62" s="79"/>
      <c r="K62" s="77">
        <v>7323</v>
      </c>
      <c r="L62" s="79"/>
      <c r="M62" s="77">
        <v>3552</v>
      </c>
      <c r="N62" s="79"/>
      <c r="O62" s="77">
        <v>3771</v>
      </c>
      <c r="P62" s="79"/>
      <c r="Q62" s="48">
        <v>7322</v>
      </c>
      <c r="R62" s="56"/>
      <c r="S62" s="48">
        <v>3558</v>
      </c>
      <c r="T62" s="56"/>
      <c r="U62" s="48">
        <v>3764</v>
      </c>
      <c r="V62" s="48"/>
      <c r="W62" s="46"/>
      <c r="X62" s="13"/>
      <c r="Y62" s="16" t="s">
        <v>41</v>
      </c>
    </row>
    <row r="63" spans="1:26" s="6" customFormat="1" ht="20.25" customHeight="1">
      <c r="A63" s="9"/>
      <c r="B63" s="9" t="s">
        <v>94</v>
      </c>
      <c r="C63" s="9"/>
      <c r="D63" s="9"/>
      <c r="E63" s="58">
        <v>5575</v>
      </c>
      <c r="F63" s="79"/>
      <c r="G63" s="77">
        <v>2647</v>
      </c>
      <c r="H63" s="79"/>
      <c r="I63" s="77">
        <v>2928</v>
      </c>
      <c r="J63" s="79"/>
      <c r="K63" s="77">
        <v>5606</v>
      </c>
      <c r="L63" s="79"/>
      <c r="M63" s="77">
        <v>2668</v>
      </c>
      <c r="N63" s="79"/>
      <c r="O63" s="77">
        <v>2938</v>
      </c>
      <c r="P63" s="79"/>
      <c r="Q63" s="55">
        <v>5626</v>
      </c>
      <c r="R63" s="33"/>
      <c r="S63" s="55">
        <v>2663</v>
      </c>
      <c r="T63" s="33"/>
      <c r="U63" s="55">
        <v>2963</v>
      </c>
      <c r="V63" s="55"/>
      <c r="W63" s="32"/>
      <c r="X63" s="13"/>
      <c r="Y63" s="16" t="s">
        <v>42</v>
      </c>
    </row>
    <row r="64" spans="1:26" s="6" customFormat="1" ht="20.25" customHeight="1">
      <c r="A64" s="9"/>
      <c r="B64" s="9" t="s">
        <v>95</v>
      </c>
      <c r="C64" s="9"/>
      <c r="D64" s="9"/>
      <c r="E64" s="58">
        <v>10369</v>
      </c>
      <c r="F64" s="79"/>
      <c r="G64" s="77">
        <v>4969</v>
      </c>
      <c r="H64" s="79"/>
      <c r="I64" s="77">
        <v>5400</v>
      </c>
      <c r="J64" s="79"/>
      <c r="K64" s="77">
        <v>10436</v>
      </c>
      <c r="L64" s="79"/>
      <c r="M64" s="77">
        <v>5006</v>
      </c>
      <c r="N64" s="79"/>
      <c r="O64" s="77">
        <v>5430</v>
      </c>
      <c r="P64" s="79"/>
      <c r="Q64" s="55">
        <v>10472</v>
      </c>
      <c r="R64" s="33"/>
      <c r="S64" s="55">
        <v>5013</v>
      </c>
      <c r="T64" s="33"/>
      <c r="U64" s="55">
        <v>5459</v>
      </c>
      <c r="V64" s="55"/>
      <c r="W64" s="32"/>
      <c r="X64" s="13"/>
      <c r="Y64" s="16" t="s">
        <v>43</v>
      </c>
    </row>
    <row r="65" spans="1:26" s="6" customFormat="1" ht="20.25" customHeight="1">
      <c r="A65" s="9"/>
      <c r="B65" s="9" t="s">
        <v>96</v>
      </c>
      <c r="C65" s="9"/>
      <c r="D65" s="9"/>
      <c r="E65" s="58">
        <v>3945</v>
      </c>
      <c r="F65" s="79"/>
      <c r="G65" s="77">
        <v>1856</v>
      </c>
      <c r="H65" s="79"/>
      <c r="I65" s="77">
        <v>2089</v>
      </c>
      <c r="J65" s="79"/>
      <c r="K65" s="77">
        <v>3956</v>
      </c>
      <c r="L65" s="79"/>
      <c r="M65" s="77">
        <v>1859</v>
      </c>
      <c r="N65" s="79"/>
      <c r="O65" s="77">
        <v>2097</v>
      </c>
      <c r="P65" s="79"/>
      <c r="Q65" s="55">
        <v>3949</v>
      </c>
      <c r="R65" s="33"/>
      <c r="S65" s="55">
        <v>1851</v>
      </c>
      <c r="T65" s="33"/>
      <c r="U65" s="55">
        <v>2098</v>
      </c>
      <c r="V65" s="55"/>
      <c r="W65" s="32"/>
      <c r="X65" s="13"/>
      <c r="Y65" s="16" t="s">
        <v>44</v>
      </c>
    </row>
    <row r="66" spans="1:26" s="6" customFormat="1" ht="20.25" customHeight="1">
      <c r="A66" s="9"/>
      <c r="B66" s="9" t="s">
        <v>97</v>
      </c>
      <c r="C66" s="10"/>
      <c r="D66" s="12"/>
      <c r="E66" s="58">
        <v>12047</v>
      </c>
      <c r="F66" s="79"/>
      <c r="G66" s="77">
        <v>5740</v>
      </c>
      <c r="H66" s="79"/>
      <c r="I66" s="77">
        <v>6307</v>
      </c>
      <c r="J66" s="79"/>
      <c r="K66" s="77">
        <v>12130</v>
      </c>
      <c r="L66" s="79"/>
      <c r="M66" s="77">
        <v>5776</v>
      </c>
      <c r="N66" s="79"/>
      <c r="O66" s="77">
        <v>6354</v>
      </c>
      <c r="P66" s="79"/>
      <c r="Q66" s="55">
        <v>12138</v>
      </c>
      <c r="R66" s="33"/>
      <c r="S66" s="55">
        <v>5788</v>
      </c>
      <c r="T66" s="33"/>
      <c r="U66" s="55">
        <v>6350</v>
      </c>
      <c r="V66" s="55"/>
      <c r="W66" s="32"/>
      <c r="X66" s="13"/>
      <c r="Y66" s="20" t="s">
        <v>45</v>
      </c>
    </row>
    <row r="67" spans="1:26" s="6" customFormat="1" ht="20.25" customHeight="1">
      <c r="A67" s="9"/>
      <c r="B67" s="9" t="s">
        <v>98</v>
      </c>
      <c r="C67" s="9"/>
      <c r="D67" s="9"/>
      <c r="E67" s="58">
        <v>8630</v>
      </c>
      <c r="F67" s="79"/>
      <c r="G67" s="77">
        <v>4049</v>
      </c>
      <c r="H67" s="79"/>
      <c r="I67" s="77">
        <v>4581</v>
      </c>
      <c r="J67" s="79"/>
      <c r="K67" s="77">
        <v>8644</v>
      </c>
      <c r="L67" s="79"/>
      <c r="M67" s="77">
        <v>4052</v>
      </c>
      <c r="N67" s="79"/>
      <c r="O67" s="77">
        <v>4592</v>
      </c>
      <c r="P67" s="79"/>
      <c r="Q67" s="55">
        <v>8677</v>
      </c>
      <c r="R67" s="33"/>
      <c r="S67" s="55">
        <v>4096</v>
      </c>
      <c r="T67" s="33"/>
      <c r="U67" s="55">
        <v>4581</v>
      </c>
      <c r="V67" s="55"/>
      <c r="W67" s="32"/>
      <c r="X67" s="13"/>
      <c r="Y67" s="16" t="s">
        <v>46</v>
      </c>
    </row>
    <row r="68" spans="1:26" s="6" customFormat="1" ht="20.25" customHeight="1">
      <c r="A68" s="9"/>
      <c r="B68" s="9" t="s">
        <v>99</v>
      </c>
      <c r="C68" s="9"/>
      <c r="D68" s="9"/>
      <c r="E68" s="58">
        <v>7287</v>
      </c>
      <c r="F68" s="79"/>
      <c r="G68" s="77">
        <v>3445</v>
      </c>
      <c r="H68" s="79"/>
      <c r="I68" s="77">
        <v>3842</v>
      </c>
      <c r="J68" s="79"/>
      <c r="K68" s="77">
        <v>7287</v>
      </c>
      <c r="L68" s="79"/>
      <c r="M68" s="77">
        <v>3445</v>
      </c>
      <c r="N68" s="79"/>
      <c r="O68" s="77">
        <v>3842</v>
      </c>
      <c r="P68" s="79"/>
      <c r="Q68" s="55">
        <v>7261</v>
      </c>
      <c r="R68" s="33"/>
      <c r="S68" s="55">
        <v>3441</v>
      </c>
      <c r="T68" s="33"/>
      <c r="U68" s="55">
        <v>3820</v>
      </c>
      <c r="V68" s="55"/>
      <c r="W68" s="32"/>
      <c r="X68" s="13"/>
      <c r="Y68" s="16" t="s">
        <v>47</v>
      </c>
    </row>
    <row r="69" spans="1:26" s="6" customFormat="1" ht="20.25" customHeight="1">
      <c r="A69" s="9"/>
      <c r="B69" s="10" t="s">
        <v>5</v>
      </c>
      <c r="C69" s="9"/>
      <c r="D69" s="9"/>
      <c r="E69" s="58">
        <v>71142</v>
      </c>
      <c r="F69" s="79"/>
      <c r="G69" s="77">
        <v>34480</v>
      </c>
      <c r="H69" s="79"/>
      <c r="I69" s="77">
        <v>36662</v>
      </c>
      <c r="J69" s="79"/>
      <c r="K69" s="77">
        <v>71493</v>
      </c>
      <c r="L69" s="79"/>
      <c r="M69" s="77">
        <v>34646</v>
      </c>
      <c r="N69" s="79"/>
      <c r="O69" s="77">
        <v>36847</v>
      </c>
      <c r="P69" s="79"/>
      <c r="Q69" s="55">
        <v>71708</v>
      </c>
      <c r="R69" s="33"/>
      <c r="S69" s="55">
        <v>34767</v>
      </c>
      <c r="T69" s="33"/>
      <c r="U69" s="55">
        <v>36941</v>
      </c>
      <c r="V69" s="55"/>
      <c r="W69" s="32"/>
      <c r="X69" s="13"/>
      <c r="Y69" s="16" t="s">
        <v>10</v>
      </c>
    </row>
    <row r="70" spans="1:26" s="6" customFormat="1" ht="20.25" customHeight="1">
      <c r="A70" s="3" t="s">
        <v>48</v>
      </c>
      <c r="B70" s="9"/>
      <c r="C70" s="9"/>
      <c r="D70" s="9"/>
      <c r="E70" s="57">
        <v>66525</v>
      </c>
      <c r="F70" s="28"/>
      <c r="G70" s="67">
        <v>32577</v>
      </c>
      <c r="H70" s="28"/>
      <c r="I70" s="67">
        <v>33948</v>
      </c>
      <c r="J70" s="28"/>
      <c r="K70" s="67">
        <v>67018</v>
      </c>
      <c r="L70" s="28"/>
      <c r="M70" s="67">
        <v>32851</v>
      </c>
      <c r="N70" s="28"/>
      <c r="O70" s="67">
        <v>34167</v>
      </c>
      <c r="P70" s="28"/>
      <c r="Q70" s="70">
        <v>67290</v>
      </c>
      <c r="R70" s="31"/>
      <c r="S70" s="70">
        <v>32987</v>
      </c>
      <c r="T70" s="31"/>
      <c r="U70" s="70">
        <v>34303</v>
      </c>
      <c r="V70" s="31"/>
      <c r="W70" s="70"/>
      <c r="X70" s="18" t="s">
        <v>49</v>
      </c>
      <c r="Y70" s="9"/>
    </row>
    <row r="71" spans="1:26" s="6" customFormat="1" ht="20.25" customHeight="1">
      <c r="A71" s="9"/>
      <c r="B71" s="9" t="s">
        <v>4</v>
      </c>
      <c r="C71" s="9"/>
      <c r="D71" s="9"/>
      <c r="E71" s="58">
        <f>E72+E73</f>
        <v>16394</v>
      </c>
      <c r="F71" s="79"/>
      <c r="G71" s="77">
        <f t="shared" ref="G71:O71" si="6">G72+G73</f>
        <v>8073</v>
      </c>
      <c r="H71" s="79"/>
      <c r="I71" s="77">
        <f t="shared" si="6"/>
        <v>8321</v>
      </c>
      <c r="J71" s="79"/>
      <c r="K71" s="77">
        <f t="shared" si="6"/>
        <v>16492</v>
      </c>
      <c r="L71" s="79"/>
      <c r="M71" s="77">
        <f t="shared" si="6"/>
        <v>8116</v>
      </c>
      <c r="N71" s="79"/>
      <c r="O71" s="77">
        <f t="shared" si="6"/>
        <v>8376</v>
      </c>
      <c r="P71" s="79"/>
      <c r="Q71" s="55">
        <v>16551</v>
      </c>
      <c r="R71" s="33"/>
      <c r="S71" s="55">
        <v>8159</v>
      </c>
      <c r="T71" s="33"/>
      <c r="U71" s="55">
        <v>8392</v>
      </c>
      <c r="V71" s="33"/>
      <c r="W71" s="55"/>
      <c r="X71" s="9"/>
      <c r="Y71" s="9" t="s">
        <v>9</v>
      </c>
    </row>
    <row r="72" spans="1:26" s="6" customFormat="1" ht="20.25" customHeight="1">
      <c r="A72" s="23"/>
      <c r="B72" s="9" t="s">
        <v>100</v>
      </c>
      <c r="C72" s="23"/>
      <c r="D72" s="22"/>
      <c r="E72" s="58">
        <v>3079</v>
      </c>
      <c r="F72" s="79"/>
      <c r="G72" s="77">
        <v>1465</v>
      </c>
      <c r="H72" s="79"/>
      <c r="I72" s="77">
        <v>1614</v>
      </c>
      <c r="J72" s="79"/>
      <c r="K72" s="77">
        <v>3057</v>
      </c>
      <c r="L72" s="79"/>
      <c r="M72" s="77">
        <v>1451</v>
      </c>
      <c r="N72" s="79"/>
      <c r="O72" s="77">
        <v>1606</v>
      </c>
      <c r="P72" s="79"/>
      <c r="Q72" s="55">
        <v>3026</v>
      </c>
      <c r="R72" s="33"/>
      <c r="S72" s="55">
        <v>1446</v>
      </c>
      <c r="T72" s="33"/>
      <c r="U72" s="55">
        <v>1580</v>
      </c>
      <c r="V72" s="33"/>
      <c r="W72" s="55"/>
      <c r="X72" s="9"/>
      <c r="Y72" s="16" t="s">
        <v>50</v>
      </c>
    </row>
    <row r="73" spans="1:26" s="6" customFormat="1" ht="20.25" customHeight="1">
      <c r="A73" s="9"/>
      <c r="B73" s="9" t="s">
        <v>101</v>
      </c>
      <c r="C73" s="39"/>
      <c r="D73" s="45"/>
      <c r="E73" s="58">
        <v>13315</v>
      </c>
      <c r="F73" s="79"/>
      <c r="G73" s="77">
        <v>6608</v>
      </c>
      <c r="H73" s="79"/>
      <c r="I73" s="77">
        <v>6707</v>
      </c>
      <c r="J73" s="79"/>
      <c r="K73" s="77">
        <v>13435</v>
      </c>
      <c r="L73" s="79"/>
      <c r="M73" s="77">
        <v>6665</v>
      </c>
      <c r="N73" s="79"/>
      <c r="O73" s="77">
        <v>6770</v>
      </c>
      <c r="P73" s="79"/>
      <c r="Q73" s="55">
        <v>13525</v>
      </c>
      <c r="R73" s="33"/>
      <c r="S73" s="55">
        <v>6713</v>
      </c>
      <c r="T73" s="33"/>
      <c r="U73" s="55">
        <v>6812</v>
      </c>
      <c r="V73" s="33"/>
      <c r="W73" s="55"/>
      <c r="X73" s="9"/>
      <c r="Y73" s="16" t="s">
        <v>51</v>
      </c>
    </row>
    <row r="74" spans="1:26" s="6" customFormat="1" ht="20.25" customHeight="1">
      <c r="A74" s="9"/>
      <c r="B74" s="10" t="s">
        <v>5</v>
      </c>
      <c r="C74" s="9"/>
      <c r="D74" s="9"/>
      <c r="E74" s="58">
        <v>50131</v>
      </c>
      <c r="F74" s="79"/>
      <c r="G74" s="77">
        <v>24504</v>
      </c>
      <c r="H74" s="79"/>
      <c r="I74" s="77">
        <v>25627</v>
      </c>
      <c r="J74" s="79"/>
      <c r="K74" s="77">
        <v>50526</v>
      </c>
      <c r="L74" s="79"/>
      <c r="M74" s="77">
        <v>24735</v>
      </c>
      <c r="N74" s="79"/>
      <c r="O74" s="77">
        <v>25791</v>
      </c>
      <c r="P74" s="79"/>
      <c r="Q74" s="55">
        <v>50739</v>
      </c>
      <c r="R74" s="33"/>
      <c r="S74" s="55">
        <v>24828</v>
      </c>
      <c r="T74" s="33"/>
      <c r="U74" s="55">
        <v>25911</v>
      </c>
      <c r="V74" s="33"/>
      <c r="W74" s="55"/>
      <c r="X74" s="9"/>
      <c r="Y74" s="16" t="s">
        <v>10</v>
      </c>
    </row>
    <row r="75" spans="1:26" s="6" customFormat="1" ht="20.25" customHeight="1">
      <c r="A75" s="3" t="s">
        <v>52</v>
      </c>
      <c r="B75" s="9"/>
      <c r="C75" s="9"/>
      <c r="D75" s="9"/>
      <c r="E75" s="57">
        <v>12239</v>
      </c>
      <c r="F75" s="28"/>
      <c r="G75" s="67">
        <v>5874</v>
      </c>
      <c r="H75" s="28"/>
      <c r="I75" s="67">
        <v>6365</v>
      </c>
      <c r="J75" s="28"/>
      <c r="K75" s="67">
        <v>12241</v>
      </c>
      <c r="L75" s="28"/>
      <c r="M75" s="67">
        <v>5869</v>
      </c>
      <c r="N75" s="28"/>
      <c r="O75" s="67">
        <v>6372</v>
      </c>
      <c r="P75" s="28"/>
      <c r="Q75" s="70">
        <v>12202</v>
      </c>
      <c r="R75" s="31"/>
      <c r="S75" s="70">
        <v>5854</v>
      </c>
      <c r="T75" s="31"/>
      <c r="U75" s="70">
        <v>6348</v>
      </c>
      <c r="V75" s="31"/>
      <c r="W75" s="70"/>
      <c r="X75" s="18" t="s">
        <v>53</v>
      </c>
      <c r="Y75" s="9"/>
    </row>
    <row r="76" spans="1:26" s="6" customFormat="1" ht="17.25" customHeight="1">
      <c r="A76" s="9"/>
      <c r="B76" s="9" t="s">
        <v>4</v>
      </c>
      <c r="C76" s="9"/>
      <c r="D76" s="9"/>
      <c r="E76" s="58">
        <v>1441</v>
      </c>
      <c r="F76" s="79"/>
      <c r="G76" s="77">
        <v>680</v>
      </c>
      <c r="H76" s="79"/>
      <c r="I76" s="77">
        <v>761</v>
      </c>
      <c r="J76" s="79"/>
      <c r="K76" s="77">
        <v>1436</v>
      </c>
      <c r="L76" s="79"/>
      <c r="M76" s="77">
        <v>677</v>
      </c>
      <c r="N76" s="79"/>
      <c r="O76" s="77">
        <v>759</v>
      </c>
      <c r="P76" s="79"/>
      <c r="Q76" s="55">
        <v>1418</v>
      </c>
      <c r="R76" s="33"/>
      <c r="S76" s="10">
        <v>670</v>
      </c>
      <c r="T76" s="12"/>
      <c r="U76" s="10">
        <v>748</v>
      </c>
      <c r="V76" s="12"/>
      <c r="W76" s="10"/>
      <c r="X76" s="9"/>
      <c r="Y76" s="9" t="s">
        <v>9</v>
      </c>
    </row>
    <row r="77" spans="1:26" s="6" customFormat="1" ht="20.25" customHeight="1">
      <c r="A77" s="23"/>
      <c r="B77" s="9" t="s">
        <v>102</v>
      </c>
      <c r="C77" s="23"/>
      <c r="D77" s="9"/>
      <c r="E77" s="58">
        <v>1441</v>
      </c>
      <c r="F77" s="79"/>
      <c r="G77" s="77">
        <v>680</v>
      </c>
      <c r="H77" s="79"/>
      <c r="I77" s="77">
        <v>761</v>
      </c>
      <c r="J77" s="79"/>
      <c r="K77" s="77">
        <v>1436</v>
      </c>
      <c r="L77" s="79"/>
      <c r="M77" s="77">
        <v>677</v>
      </c>
      <c r="N77" s="79"/>
      <c r="O77" s="77">
        <v>759</v>
      </c>
      <c r="P77" s="79"/>
      <c r="Q77" s="55">
        <v>1418</v>
      </c>
      <c r="R77" s="33"/>
      <c r="S77" s="10">
        <v>670</v>
      </c>
      <c r="T77" s="12"/>
      <c r="U77" s="10">
        <v>748</v>
      </c>
      <c r="V77" s="12"/>
      <c r="W77" s="10"/>
      <c r="X77" s="9"/>
      <c r="Y77" s="16" t="s">
        <v>54</v>
      </c>
    </row>
    <row r="78" spans="1:26" s="6" customFormat="1" ht="19.5" customHeight="1">
      <c r="A78" s="9"/>
      <c r="B78" s="10" t="s">
        <v>5</v>
      </c>
      <c r="C78" s="39"/>
      <c r="D78" s="9"/>
      <c r="E78" s="58">
        <v>10798</v>
      </c>
      <c r="F78" s="79"/>
      <c r="G78" s="77">
        <v>5194</v>
      </c>
      <c r="H78" s="79"/>
      <c r="I78" s="77">
        <v>5604</v>
      </c>
      <c r="J78" s="79"/>
      <c r="K78" s="77">
        <v>10805</v>
      </c>
      <c r="L78" s="79"/>
      <c r="M78" s="77">
        <v>5192</v>
      </c>
      <c r="N78" s="79"/>
      <c r="O78" s="77">
        <v>5613</v>
      </c>
      <c r="P78" s="79"/>
      <c r="Q78" s="55">
        <v>10784</v>
      </c>
      <c r="R78" s="33"/>
      <c r="S78" s="55">
        <v>5184</v>
      </c>
      <c r="T78" s="33"/>
      <c r="U78" s="55">
        <v>5600</v>
      </c>
      <c r="V78" s="33"/>
      <c r="W78" s="55"/>
      <c r="X78" s="9"/>
      <c r="Y78" s="16" t="s">
        <v>10</v>
      </c>
    </row>
    <row r="79" spans="1:26" s="6" customFormat="1" ht="18" customHeight="1">
      <c r="A79" s="3" t="s">
        <v>61</v>
      </c>
      <c r="B79" s="10"/>
      <c r="C79" s="9"/>
      <c r="E79" s="57">
        <v>24158</v>
      </c>
      <c r="F79" s="28"/>
      <c r="G79" s="67">
        <v>12408</v>
      </c>
      <c r="H79" s="28"/>
      <c r="I79" s="67">
        <v>11750</v>
      </c>
      <c r="J79" s="28"/>
      <c r="K79" s="67">
        <v>24980</v>
      </c>
      <c r="L79" s="28"/>
      <c r="M79" s="67">
        <v>12822</v>
      </c>
      <c r="N79" s="28"/>
      <c r="O79" s="67">
        <v>12158</v>
      </c>
      <c r="P79" s="28"/>
      <c r="Q79" s="70">
        <v>25084</v>
      </c>
      <c r="R79" s="31"/>
      <c r="S79" s="70">
        <v>12856</v>
      </c>
      <c r="T79" s="31"/>
      <c r="U79" s="70">
        <v>12228</v>
      </c>
      <c r="V79" s="70"/>
      <c r="W79" s="30"/>
      <c r="X79" s="18" t="s">
        <v>55</v>
      </c>
      <c r="Y79" s="9"/>
    </row>
    <row r="80" spans="1:26" s="6" customFormat="1" ht="18" customHeight="1">
      <c r="A80" s="11"/>
      <c r="B80" s="11" t="s">
        <v>5</v>
      </c>
      <c r="C80" s="11"/>
      <c r="D80" s="25"/>
      <c r="E80" s="59">
        <v>24158</v>
      </c>
      <c r="F80" s="80"/>
      <c r="G80" s="78">
        <v>12408</v>
      </c>
      <c r="H80" s="80"/>
      <c r="I80" s="78">
        <v>11750</v>
      </c>
      <c r="J80" s="80"/>
      <c r="K80" s="78">
        <v>24980</v>
      </c>
      <c r="L80" s="80"/>
      <c r="M80" s="78">
        <v>12822</v>
      </c>
      <c r="N80" s="80"/>
      <c r="O80" s="78">
        <v>12158</v>
      </c>
      <c r="P80" s="80"/>
      <c r="Q80" s="71">
        <v>25084</v>
      </c>
      <c r="R80" s="35"/>
      <c r="S80" s="71">
        <v>12856</v>
      </c>
      <c r="T80" s="35"/>
      <c r="U80" s="71">
        <v>12228</v>
      </c>
      <c r="V80" s="71"/>
      <c r="W80" s="34"/>
      <c r="X80" s="11"/>
      <c r="Y80" s="42" t="s">
        <v>10</v>
      </c>
      <c r="Z80" s="25"/>
    </row>
    <row r="81" spans="1:25" s="6" customFormat="1" ht="30" customHeight="1">
      <c r="A81" s="9"/>
      <c r="B81" s="6" t="s">
        <v>12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6" t="s">
        <v>13</v>
      </c>
      <c r="Q81" s="9"/>
      <c r="R81" s="9"/>
      <c r="S81" s="9"/>
      <c r="T81" s="9"/>
      <c r="U81" s="9"/>
      <c r="V81" s="9"/>
      <c r="W81" s="9"/>
      <c r="X81" s="9"/>
      <c r="Y81" s="9"/>
    </row>
    <row r="82" spans="1:25" s="6" customFormat="1" ht="30" customHeight="1"/>
  </sheetData>
  <mergeCells count="72">
    <mergeCell ref="A58:D60"/>
    <mergeCell ref="X58:Y60"/>
    <mergeCell ref="E58:J58"/>
    <mergeCell ref="K58:P58"/>
    <mergeCell ref="Q58:V58"/>
    <mergeCell ref="E59:F59"/>
    <mergeCell ref="G59:H59"/>
    <mergeCell ref="I59:J59"/>
    <mergeCell ref="K59:L59"/>
    <mergeCell ref="M59:N59"/>
    <mergeCell ref="O59:P59"/>
    <mergeCell ref="Q59:R59"/>
    <mergeCell ref="S59:T59"/>
    <mergeCell ref="U59:V59"/>
    <mergeCell ref="E60:F60"/>
    <mergeCell ref="G60:H60"/>
    <mergeCell ref="X31:Y33"/>
    <mergeCell ref="X7:Y7"/>
    <mergeCell ref="X4:Y6"/>
    <mergeCell ref="A4:D6"/>
    <mergeCell ref="A7:D7"/>
    <mergeCell ref="M5:N5"/>
    <mergeCell ref="M6:N6"/>
    <mergeCell ref="O5:P5"/>
    <mergeCell ref="O6:P6"/>
    <mergeCell ref="Q5:R5"/>
    <mergeCell ref="Q6:R6"/>
    <mergeCell ref="U5:V5"/>
    <mergeCell ref="U6:V6"/>
    <mergeCell ref="S6:T6"/>
    <mergeCell ref="E31:J31"/>
    <mergeCell ref="K31:P31"/>
    <mergeCell ref="D1:Q1"/>
    <mergeCell ref="A31:D33"/>
    <mergeCell ref="E4:J4"/>
    <mergeCell ref="K4:P4"/>
    <mergeCell ref="Q4:V4"/>
    <mergeCell ref="E5:F5"/>
    <mergeCell ref="E6:F6"/>
    <mergeCell ref="G5:H5"/>
    <mergeCell ref="G6:H6"/>
    <mergeCell ref="I5:J5"/>
    <mergeCell ref="I6:J6"/>
    <mergeCell ref="K5:L5"/>
    <mergeCell ref="K6:L6"/>
    <mergeCell ref="K32:L32"/>
    <mergeCell ref="M32:N32"/>
    <mergeCell ref="S5:T5"/>
    <mergeCell ref="Q31:V31"/>
    <mergeCell ref="O32:P32"/>
    <mergeCell ref="Q32:R32"/>
    <mergeCell ref="S32:T32"/>
    <mergeCell ref="U32:V32"/>
    <mergeCell ref="O33:P33"/>
    <mergeCell ref="Q33:R33"/>
    <mergeCell ref="S33:T33"/>
    <mergeCell ref="U33:V33"/>
    <mergeCell ref="E32:F32"/>
    <mergeCell ref="G32:H32"/>
    <mergeCell ref="I32:J32"/>
    <mergeCell ref="E33:F33"/>
    <mergeCell ref="G33:H33"/>
    <mergeCell ref="I33:J33"/>
    <mergeCell ref="K33:L33"/>
    <mergeCell ref="M33:N33"/>
    <mergeCell ref="S60:T60"/>
    <mergeCell ref="U60:V60"/>
    <mergeCell ref="I60:J60"/>
    <mergeCell ref="K60:L60"/>
    <mergeCell ref="M60:N60"/>
    <mergeCell ref="O60:P60"/>
    <mergeCell ref="Q60:R60"/>
  </mergeCells>
  <phoneticPr fontId="2" type="noConversion"/>
  <pageMargins left="0.55118110236220497" right="0.17" top="0.78740157480314998" bottom="0.59055118110236204" header="0.511811023622047" footer="0.511811023622047"/>
  <pageSetup paperSize="9" orientation="landscape" horizontalDpi="1200" verticalDpi="1200" r:id="rId1"/>
  <headerFooter alignWithMargins="0"/>
  <rowBreaks count="1" manualBreakCount="1">
    <brk id="5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2018-04-20T04:31:55Z</cp:lastPrinted>
  <dcterms:created xsi:type="dcterms:W3CDTF">2004-08-16T17:13:42Z</dcterms:created>
  <dcterms:modified xsi:type="dcterms:W3CDTF">2018-05-04T04:16:31Z</dcterms:modified>
</cp:coreProperties>
</file>