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4_59\"/>
    </mc:Choice>
  </mc:AlternateContent>
  <bookViews>
    <workbookView xWindow="135" yWindow="2805" windowWidth="11715" windowHeight="5970" tabRatio="703"/>
  </bookViews>
  <sheets>
    <sheet name="ตารางที่2" sheetId="5" r:id="rId1"/>
  </sheets>
  <definedNames>
    <definedName name="_xlnm.Print_Area" localSheetId="0">ตารางที่2!$A$1:$D$36</definedName>
  </definedNames>
  <calcPr calcId="162913"/>
</workbook>
</file>

<file path=xl/calcChain.xml><?xml version="1.0" encoding="utf-8"?>
<calcChain xmlns="http://schemas.openxmlformats.org/spreadsheetml/2006/main">
  <c r="D31" i="5" l="1"/>
  <c r="C31" i="5"/>
  <c r="B31" i="5"/>
  <c r="B27" i="5"/>
  <c r="B16" i="5" l="1"/>
  <c r="B17" i="5"/>
  <c r="B18" i="5"/>
  <c r="B19" i="5"/>
  <c r="B12" i="5"/>
  <c r="B13" i="5"/>
  <c r="B8" i="5"/>
  <c r="B9" i="5"/>
  <c r="B10" i="5"/>
  <c r="B7" i="5"/>
  <c r="C15" i="5"/>
  <c r="D15" i="5"/>
  <c r="C11" i="5"/>
  <c r="D11" i="5"/>
  <c r="D5" i="5" l="1"/>
  <c r="D35" i="5" s="1"/>
  <c r="B15" i="5"/>
  <c r="B11" i="5"/>
  <c r="C5" i="5"/>
  <c r="B5" i="5" l="1"/>
  <c r="B34" i="5" s="1"/>
  <c r="C34" i="5"/>
  <c r="D34" i="5"/>
  <c r="D26" i="5"/>
  <c r="C24" i="5"/>
  <c r="D27" i="5"/>
  <c r="D33" i="5"/>
  <c r="D24" i="5"/>
  <c r="D28" i="5"/>
  <c r="D25" i="5"/>
  <c r="C32" i="5"/>
  <c r="C29" i="5"/>
  <c r="C27" i="5"/>
  <c r="C26" i="5"/>
  <c r="C28" i="5"/>
  <c r="C35" i="5"/>
  <c r="C25" i="5"/>
  <c r="D32" i="5"/>
  <c r="D29" i="5"/>
  <c r="D23" i="5"/>
  <c r="C23" i="5"/>
  <c r="C33" i="5"/>
  <c r="B32" i="5" l="1"/>
  <c r="B29" i="5"/>
  <c r="B25" i="5"/>
  <c r="B26" i="5"/>
  <c r="B33" i="5"/>
  <c r="B28" i="5"/>
  <c r="B23" i="5"/>
  <c r="B24" i="5"/>
  <c r="B35" i="5"/>
</calcChain>
</file>

<file path=xl/sharedStrings.xml><?xml version="1.0" encoding="utf-8"?>
<sst xmlns="http://schemas.openxmlformats.org/spreadsheetml/2006/main" count="42" uniqueCount="23">
  <si>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</si>
  <si>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</si>
  <si>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</si>
  <si>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</si>
  <si>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</si>
  <si>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</si>
  <si>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</si>
  <si>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</si>
  <si>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</si>
  <si>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</si>
  <si>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</si>
  <si>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</si>
  <si>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</si>
  <si>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</si>
  <si>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</si>
  <si>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</si>
  <si>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</si>
  <si>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</si>
  <si>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</si>
  <si>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6.  อุดมศึกษา</t>
  </si>
  <si>
    <t>7.  ไม่ทราบ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</si>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</sst>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7" fontId="4" fillId="0" borderId="0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67" fontId="5" fillId="0" borderId="0" xfId="0" applyNumberFormat="1" applyFont="1" applyBorder="1" applyAlignment="1">
      <alignment horizontal="lef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 applyProtection="1">
      <alignment horizontal="left" vertical="center"/>
    </xf>
    <xf numFmtId="167" fontId="4" fillId="0" borderId="0" xfId="0" applyNumberFormat="1" applyFont="1" applyBorder="1" applyAlignment="1" applyProtection="1">
      <alignment horizontal="left" vertical="center"/>
    </xf>
    <xf numFmtId="167" fontId="4" fillId="0" borderId="3" xfId="0" applyNumberFormat="1" applyFont="1" applyBorder="1" applyAlignment="1" applyProtection="1">
      <alignment horizontal="left" vertical="center"/>
    </xf>
    <xf numFmtId="167" fontId="4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0" borderId="0" xfId="0" quotePrefix="1" applyNumberFormat="1" applyFont="1" applyBorder="1" applyAlignment="1">
      <alignment horizontal="right" vertical="center"/>
    </xf>
    <xf numFmtId="3" fontId="4" fillId="0" borderId="0" xfId="0" quotePrefix="1" applyNumberFormat="1" applyFont="1" applyAlignment="1">
      <alignment horizontal="right" vertical="center"/>
    </xf>
    <xf numFmtId="167" fontId="4" fillId="0" borderId="0" xfId="0" quotePrefix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6"/>
  <sheetViews>
    <sheetView tabSelected="1" view="pageBreakPreview" topLeftCell="A34" zoomScaleSheetLayoutView="100" workbookViewId="0">
      <selection activeCell="D35" sqref="D35"/>
    </sheetView>
  </sheetViews>
  <sheetFormatPr defaultColWidth="9.09765625" defaultRowHeight="26.25" customHeight="1"/>
  <cols>
    <col min="1" max="1" width="34.8984375" style="1" customWidth="1"/>
    <col min="2" max="3" width="21.09765625" style="5" customWidth="1"/>
    <col min="4" max="4" width="20.69921875" style="5" customWidth="1"/>
    <col min="5" max="6" width="9.09765625" style="5"/>
    <col min="7" max="7" width="9.09765625" style="5" customWidth="1"/>
    <col min="8" max="16384" width="9.09765625" style="5"/>
  </cols>
  <sheetData>
    <row r="1" spans="1:12" s="1" customFormat="1" ht="26.25" customHeight="1">
      <c r="A1" s="1" t="s">
        <v>18</v>
      </c>
      <c r="B1" s="2"/>
      <c r="C1" s="2"/>
      <c r="D1" s="2"/>
      <c r="E1" s="7"/>
      <c r="F1" s="7"/>
      <c r="G1" s="7"/>
    </row>
    <row r="2" spans="1:12" ht="17.25" customHeight="1"/>
    <row r="3" spans="1:12" s="1" customFormat="1" ht="32.25" customHeight="1">
      <c r="A3" s="3" t="s">
        <v>5</v>
      </c>
      <c r="B3" s="4" t="s">
        <v>0</v>
      </c>
      <c r="C3" s="4" t="s">
        <v>1</v>
      </c>
      <c r="D3" s="4" t="s">
        <v>2</v>
      </c>
      <c r="E3" s="18"/>
      <c r="F3" s="18"/>
      <c r="G3" s="18"/>
      <c r="L3" s="9"/>
    </row>
    <row r="4" spans="1:12" s="1" customFormat="1" ht="24" customHeight="1">
      <c r="C4" s="19" t="s">
        <v>21</v>
      </c>
      <c r="D4" s="6"/>
      <c r="E4" s="18"/>
    </row>
    <row r="5" spans="1:12" ht="21" customHeight="1">
      <c r="A5" s="7" t="s">
        <v>3</v>
      </c>
      <c r="B5" s="38">
        <f>SUM(C5,D5)</f>
        <v>662810</v>
      </c>
      <c r="C5" s="14">
        <f>SUM(C7:C11,C15,C19)</f>
        <v>318092</v>
      </c>
      <c r="D5" s="35">
        <f>SUM(D7:D11,D15,D19)</f>
        <v>344718</v>
      </c>
      <c r="E5" s="20"/>
      <c r="F5" s="20"/>
      <c r="G5" s="20"/>
    </row>
    <row r="6" spans="1:12" ht="6" customHeight="1">
      <c r="A6" s="7"/>
      <c r="B6" s="37"/>
      <c r="C6" s="8"/>
      <c r="D6" s="8"/>
      <c r="E6" s="21"/>
      <c r="F6" s="21"/>
      <c r="G6" s="21"/>
    </row>
    <row r="7" spans="1:12" ht="21.95" customHeight="1">
      <c r="A7" s="22" t="s">
        <v>7</v>
      </c>
      <c r="B7" s="39">
        <f>SUM(C7,D7)</f>
        <v>34870</v>
      </c>
      <c r="C7" s="8">
        <v>11225</v>
      </c>
      <c r="D7" s="10">
        <v>23645</v>
      </c>
      <c r="E7" s="24"/>
      <c r="F7" s="34"/>
      <c r="G7" s="34"/>
    </row>
    <row r="8" spans="1:12" ht="21.95" customHeight="1">
      <c r="A8" s="9" t="s">
        <v>6</v>
      </c>
      <c r="B8" s="39">
        <f t="shared" ref="B8:B19" si="0">SUM(C8,D8)</f>
        <v>177070</v>
      </c>
      <c r="C8" s="10">
        <v>73689</v>
      </c>
      <c r="D8" s="10">
        <v>103381</v>
      </c>
      <c r="E8" s="11"/>
    </row>
    <row r="9" spans="1:12" ht="21.95" customHeight="1">
      <c r="A9" s="23" t="s">
        <v>8</v>
      </c>
      <c r="B9" s="39">
        <f t="shared" si="0"/>
        <v>130431</v>
      </c>
      <c r="C9" s="10">
        <v>70135</v>
      </c>
      <c r="D9" s="10">
        <v>60296</v>
      </c>
      <c r="E9" s="24"/>
    </row>
    <row r="10" spans="1:12" ht="21.95" customHeight="1">
      <c r="A10" s="23" t="s">
        <v>9</v>
      </c>
      <c r="B10" s="39">
        <f t="shared" si="0"/>
        <v>129929</v>
      </c>
      <c r="C10" s="10">
        <v>67935</v>
      </c>
      <c r="D10" s="10">
        <v>61994</v>
      </c>
      <c r="E10" s="11"/>
    </row>
    <row r="11" spans="1:12" ht="24" customHeight="1">
      <c r="A11" s="9" t="s">
        <v>10</v>
      </c>
      <c r="B11" s="39">
        <f t="shared" si="0"/>
        <v>88333</v>
      </c>
      <c r="C11" s="10">
        <f t="shared" ref="C11:D11" si="1">SUM(C12:C14)</f>
        <v>48383</v>
      </c>
      <c r="D11" s="10">
        <f t="shared" si="1"/>
        <v>39950</v>
      </c>
      <c r="E11" s="11"/>
    </row>
    <row r="12" spans="1:12" ht="21.95" customHeight="1">
      <c r="A12" s="25" t="s">
        <v>11</v>
      </c>
      <c r="B12" s="39">
        <f t="shared" si="0"/>
        <v>62698</v>
      </c>
      <c r="C12" s="10">
        <v>32811</v>
      </c>
      <c r="D12" s="10">
        <v>29887</v>
      </c>
      <c r="E12" s="11"/>
    </row>
    <row r="13" spans="1:12" ht="21.95" customHeight="1">
      <c r="A13" s="25" t="s">
        <v>12</v>
      </c>
      <c r="B13" s="36">
        <f t="shared" si="0"/>
        <v>25635</v>
      </c>
      <c r="C13" s="10">
        <v>15572</v>
      </c>
      <c r="D13" s="10">
        <v>10063</v>
      </c>
    </row>
    <row r="14" spans="1:12" ht="21.95" customHeight="1">
      <c r="A14" s="26" t="s">
        <v>17</v>
      </c>
      <c r="B14" s="40" t="s">
        <v>4</v>
      </c>
      <c r="C14" s="41" t="s">
        <v>4</v>
      </c>
      <c r="D14" s="41" t="s">
        <v>4</v>
      </c>
      <c r="E14" s="11"/>
      <c r="F14" s="11"/>
      <c r="G14" s="11"/>
    </row>
    <row r="15" spans="1:12" ht="22.5" customHeight="1">
      <c r="A15" s="9" t="s">
        <v>19</v>
      </c>
      <c r="B15" s="12">
        <f t="shared" si="0"/>
        <v>101125</v>
      </c>
      <c r="C15" s="10">
        <f t="shared" ref="C15:D15" si="2">SUM(C16:C18)</f>
        <v>46117</v>
      </c>
      <c r="D15" s="10">
        <f t="shared" si="2"/>
        <v>55008</v>
      </c>
      <c r="E15" s="11"/>
      <c r="F15" s="11"/>
      <c r="G15" s="11"/>
    </row>
    <row r="16" spans="1:12" ht="21.95" customHeight="1">
      <c r="A16" s="26" t="s">
        <v>13</v>
      </c>
      <c r="B16" s="12">
        <f t="shared" si="0"/>
        <v>51421</v>
      </c>
      <c r="C16" s="10">
        <v>20851</v>
      </c>
      <c r="D16" s="10">
        <v>30570</v>
      </c>
      <c r="E16" s="21"/>
      <c r="F16" s="21"/>
      <c r="G16" s="21"/>
    </row>
    <row r="17" spans="1:7" ht="21.95" customHeight="1">
      <c r="A17" s="26" t="s">
        <v>14</v>
      </c>
      <c r="B17" s="36">
        <f t="shared" si="0"/>
        <v>34850</v>
      </c>
      <c r="C17" s="10">
        <v>18178</v>
      </c>
      <c r="D17" s="10">
        <v>16672</v>
      </c>
      <c r="E17" s="11"/>
    </row>
    <row r="18" spans="1:7" ht="21.95" customHeight="1">
      <c r="A18" s="26" t="s">
        <v>15</v>
      </c>
      <c r="B18" s="12">
        <f t="shared" si="0"/>
        <v>14854</v>
      </c>
      <c r="C18" s="10">
        <v>7088</v>
      </c>
      <c r="D18" s="10">
        <v>7766</v>
      </c>
      <c r="E18" s="11"/>
    </row>
    <row r="19" spans="1:7" ht="21.95" customHeight="1">
      <c r="A19" s="25" t="s">
        <v>20</v>
      </c>
      <c r="B19" s="36">
        <f t="shared" si="0"/>
        <v>1052</v>
      </c>
      <c r="C19" s="10">
        <v>608</v>
      </c>
      <c r="D19" s="10">
        <v>444</v>
      </c>
      <c r="E19" s="24"/>
    </row>
    <row r="20" spans="1:7" ht="24" customHeight="1">
      <c r="A20" s="5"/>
      <c r="C20" s="27" t="s">
        <v>16</v>
      </c>
      <c r="D20" s="1"/>
      <c r="E20" s="11"/>
    </row>
    <row r="21" spans="1:7" ht="21.75" customHeight="1">
      <c r="A21" s="18" t="s">
        <v>3</v>
      </c>
      <c r="B21" s="13">
        <v>100</v>
      </c>
      <c r="C21" s="13">
        <v>100</v>
      </c>
      <c r="D21" s="13">
        <v>100</v>
      </c>
      <c r="E21" s="11"/>
    </row>
    <row r="22" spans="1:7" ht="6" customHeight="1">
      <c r="A22" s="18"/>
      <c r="B22" s="13"/>
      <c r="C22" s="13"/>
      <c r="D22" s="13"/>
      <c r="E22" s="11"/>
    </row>
    <row r="23" spans="1:7" s="17" customFormat="1" ht="21.95" customHeight="1">
      <c r="A23" s="28" t="s">
        <v>7</v>
      </c>
      <c r="B23" s="29">
        <f>B7*100/B5</f>
        <v>5.2609345061178923</v>
      </c>
      <c r="C23" s="29">
        <f>C7*100/C5</f>
        <v>3.5288532877280785</v>
      </c>
      <c r="D23" s="29">
        <f>D7*100/D5</f>
        <v>6.8592298632505413</v>
      </c>
    </row>
    <row r="24" spans="1:7" s="17" customFormat="1" ht="21.95" customHeight="1">
      <c r="A24" s="15" t="s">
        <v>6</v>
      </c>
      <c r="B24" s="29">
        <f>B8*100/B5</f>
        <v>26.715046544258534</v>
      </c>
      <c r="C24" s="29">
        <f>C8*100/C5</f>
        <v>23.165939413754511</v>
      </c>
      <c r="D24" s="29">
        <f>D8*100/D5</f>
        <v>29.990020828619336</v>
      </c>
      <c r="E24" s="16"/>
      <c r="F24" s="16"/>
      <c r="G24" s="16"/>
    </row>
    <row r="25" spans="1:7" s="17" customFormat="1" ht="21.95" customHeight="1">
      <c r="A25" s="30" t="s">
        <v>8</v>
      </c>
      <c r="B25" s="29">
        <f>B9*100/B5</f>
        <v>19.678490065026175</v>
      </c>
      <c r="C25" s="29">
        <f>C9*100/C5</f>
        <v>22.04865259107428</v>
      </c>
      <c r="D25" s="29">
        <f>D9*100/D5</f>
        <v>17.491398766528004</v>
      </c>
    </row>
    <row r="26" spans="1:7" s="17" customFormat="1" ht="21.95" customHeight="1">
      <c r="A26" s="30" t="s">
        <v>9</v>
      </c>
      <c r="B26" s="29">
        <f>B10*100/B5</f>
        <v>19.60275191985637</v>
      </c>
      <c r="C26" s="29">
        <f>C10*100/C5</f>
        <v>21.357028784125347</v>
      </c>
      <c r="D26" s="29">
        <f>D10*100/D5</f>
        <v>17.983975307352676</v>
      </c>
    </row>
    <row r="27" spans="1:7" s="17" customFormat="1" ht="21.95" customHeight="1">
      <c r="A27" s="15" t="s">
        <v>10</v>
      </c>
      <c r="B27" s="29">
        <f>B11*100/B5</f>
        <v>13.327046966702373</v>
      </c>
      <c r="C27" s="29">
        <f>C11*100/C5</f>
        <v>15.210379387095557</v>
      </c>
      <c r="D27" s="29">
        <f>D11*100/D5</f>
        <v>11.589183042370866</v>
      </c>
    </row>
    <row r="28" spans="1:7" s="17" customFormat="1" ht="21.75" customHeight="1">
      <c r="A28" s="31" t="s">
        <v>11</v>
      </c>
      <c r="B28" s="29">
        <f>B12*100/B5</f>
        <v>9.4594227606704795</v>
      </c>
      <c r="C28" s="29">
        <f>C12*100/C5</f>
        <v>10.314940331727927</v>
      </c>
      <c r="D28" s="29">
        <f>D12*100/D5</f>
        <v>8.6699853213351208</v>
      </c>
    </row>
    <row r="29" spans="1:7" s="17" customFormat="1" ht="21.95" customHeight="1">
      <c r="A29" s="31" t="s">
        <v>12</v>
      </c>
      <c r="B29" s="29">
        <f>B13*100/B5</f>
        <v>3.8676242060318944</v>
      </c>
      <c r="C29" s="29">
        <f>C13*100/C5</f>
        <v>4.8954390553676292</v>
      </c>
      <c r="D29" s="29">
        <f>D13*100/D5</f>
        <v>2.9191977210357454</v>
      </c>
    </row>
    <row r="30" spans="1:7" s="17" customFormat="1" ht="21.95" customHeight="1">
      <c r="A30" s="31" t="s">
        <v>17</v>
      </c>
      <c r="B30" s="42" t="s">
        <v>4</v>
      </c>
      <c r="C30" s="42" t="s">
        <v>4</v>
      </c>
      <c r="D30" s="42" t="s">
        <v>4</v>
      </c>
    </row>
    <row r="31" spans="1:7" s="17" customFormat="1" ht="21.95" customHeight="1">
      <c r="A31" s="9" t="s">
        <v>19</v>
      </c>
      <c r="B31" s="29">
        <f>B15*100/B5</f>
        <v>15.257011813340172</v>
      </c>
      <c r="C31" s="29">
        <f>C15*100/C5</f>
        <v>14.498006865938157</v>
      </c>
      <c r="D31" s="29">
        <f>D15*100/D5</f>
        <v>15.957391258942092</v>
      </c>
    </row>
    <row r="32" spans="1:7" s="17" customFormat="1" ht="21.95" customHeight="1">
      <c r="A32" s="31" t="s">
        <v>13</v>
      </c>
      <c r="B32" s="29">
        <f>B16*100/B5</f>
        <v>7.7580302047343883</v>
      </c>
      <c r="C32" s="29">
        <f>C16*100/C5</f>
        <v>6.5550218175873649</v>
      </c>
      <c r="D32" s="29">
        <f>D16*100/D5</f>
        <v>8.8681182879919245</v>
      </c>
    </row>
    <row r="33" spans="1:4" s="17" customFormat="1" ht="21.95" customHeight="1">
      <c r="A33" s="31" t="s">
        <v>14</v>
      </c>
      <c r="B33" s="29">
        <f>B17*100/B5</f>
        <v>5.2579170501350312</v>
      </c>
      <c r="C33" s="29">
        <f>C17*100/C5</f>
        <v>5.7146988921444111</v>
      </c>
      <c r="D33" s="29">
        <f>D17*100/D5</f>
        <v>4.8364170133268356</v>
      </c>
    </row>
    <row r="34" spans="1:4" s="17" customFormat="1" ht="21.95" customHeight="1">
      <c r="A34" s="31" t="s">
        <v>15</v>
      </c>
      <c r="B34" s="29">
        <f>B18*100/B5</f>
        <v>2.2410645584707534</v>
      </c>
      <c r="C34" s="29">
        <f>C18*100/C5</f>
        <v>2.2282861562063805</v>
      </c>
      <c r="D34" s="29">
        <f>D18*100/D5</f>
        <v>2.2528559576233329</v>
      </c>
    </row>
    <row r="35" spans="1:4" s="17" customFormat="1" ht="21.95" customHeight="1">
      <c r="A35" s="32" t="s">
        <v>20</v>
      </c>
      <c r="B35" s="33">
        <f>B19*100/B5</f>
        <v>0.1587181846984807</v>
      </c>
      <c r="C35" s="33">
        <f>C19*100/C5</f>
        <v>0.19113967028406875</v>
      </c>
      <c r="D35" s="33">
        <f>D19*100/D5</f>
        <v>0.12880093293648723</v>
      </c>
    </row>
    <row r="36" spans="1:4" s="17" customFormat="1" ht="26.25" customHeight="1">
      <c r="A36" s="43" t="s">
        <v>22</v>
      </c>
      <c r="B36" s="43"/>
    </row>
  </sheetData>
  <mergeCells count="1">
    <mergeCell ref="A36:B36"/>
  </mergeCells>
  <phoneticPr fontId="1" type="noConversion"/>
  <pageMargins left="0.78740157480314998" right="1.0629921259842501" top="0.98425196850393704" bottom="0.78740157480314998" header="0.511811023622047" footer="0.511811023622047"/>
  <pageSetup paperSize="9" scale="62" firstPageNumber="12" orientation="portrait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2017-01-17T06:25:33Z</cp:lastPrinted>
  <dcterms:created xsi:type="dcterms:W3CDTF">2000-11-20T04:06:35Z</dcterms:created>
  <dcterms:modified xsi:type="dcterms:W3CDTF">2017-01-27T07:57:07Z</dcterms:modified>
</cp:coreProperties>
</file>