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3765" windowWidth="20610" windowHeight="4680"/>
  </bookViews>
  <sheets>
    <sheet name="T-12.2" sheetId="16" r:id="rId1"/>
  </sheets>
  <definedNames>
    <definedName name="_xlnm.Print_Area" localSheetId="0">'T-12.2'!$A$1:$P$23</definedName>
  </definedNames>
  <calcPr calcId="125725"/>
</workbook>
</file>

<file path=xl/calcChain.xml><?xml version="1.0" encoding="utf-8"?>
<calcChain xmlns="http://schemas.openxmlformats.org/spreadsheetml/2006/main">
  <c r="N18" i="16"/>
  <c r="N17"/>
  <c r="N16"/>
  <c r="N15"/>
  <c r="N14"/>
  <c r="N13"/>
  <c r="N12"/>
  <c r="N11"/>
  <c r="M11"/>
  <c r="M12"/>
  <c r="M13"/>
  <c r="M14"/>
  <c r="M15"/>
  <c r="M16"/>
  <c r="M17"/>
  <c r="M18"/>
  <c r="L11"/>
  <c r="L12"/>
  <c r="L13"/>
  <c r="L14"/>
  <c r="L15"/>
  <c r="L16"/>
  <c r="L17"/>
  <c r="L18"/>
  <c r="K11"/>
  <c r="K12"/>
  <c r="K13"/>
  <c r="K14"/>
  <c r="K15"/>
  <c r="K16"/>
  <c r="K17"/>
  <c r="K18"/>
  <c r="F10"/>
  <c r="G10"/>
  <c r="M10" s="1"/>
  <c r="H10"/>
  <c r="N10" s="1"/>
  <c r="K10" l="1"/>
  <c r="L10"/>
</calcChain>
</file>

<file path=xl/sharedStrings.xml><?xml version="1.0" encoding="utf-8"?>
<sst xmlns="http://schemas.openxmlformats.org/spreadsheetml/2006/main" count="54" uniqueCount="29">
  <si>
    <t>ตาราง</t>
  </si>
  <si>
    <t>ลูกจ้าง</t>
  </si>
  <si>
    <t>Table</t>
  </si>
  <si>
    <t>(2014)</t>
  </si>
  <si>
    <t>(2015)</t>
  </si>
  <si>
    <t>-</t>
  </si>
  <si>
    <t>(2016)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</si>
  <si>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</si>
  <si>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</si>
  <si>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</si>
  <si>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</si>
  <si>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</si>
  <si>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</si>
  <si>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</si>
  <si>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</si>
  <si>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</si>
  <si>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</si>
  <si>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</si>
  <si>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</si>
  <si>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</si>
  <si>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</si>
  <si>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สปก.</t>
  </si>
  <si>
    <t>2559(2016)</t>
  </si>
  <si>
    <t>2558 (2015)</t>
  </si>
  <si>
    <t>Percentage change</t>
  </si>
  <si>
    <t>อัตราการเปลี่ยนแปลง (%)</t>
  </si>
  <si>
    <t>Establishment and Employee by Size of Establishment: 2014 - 2016</t>
  </si>
  <si>
    <t>สถานประกอบการ และลูกจ้าง จำแนกตามขนาดของสถานประกอบการ พ.ศ. 2557 - 2559</t>
  </si>
  <si>
    <t xml:space="preserve">  ขนาดของสถานประกอบการ (คน) Size of Establishment (person)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</si>
</sst>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name val="Cordia New"/>
      <family val="2"/>
    </font>
    <font>
      <sz val="14"/>
      <name val="CordiaUPC"/>
      <family val="2"/>
    </font>
    <font>
      <sz val="14"/>
      <name val="Cordia New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3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15" applyNumberFormat="0" applyFill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6" xfId="0" applyFont="1" applyBorder="1"/>
    <xf numFmtId="0" fontId="5" fillId="0" borderId="0" xfId="0" applyFont="1"/>
    <xf numFmtId="0" fontId="6" fillId="0" borderId="4" xfId="0" applyFont="1" applyBorder="1"/>
    <xf numFmtId="0" fontId="6" fillId="0" borderId="7" xfId="0" applyFont="1" applyBorder="1"/>
    <xf numFmtId="3" fontId="6" fillId="0" borderId="3" xfId="0" applyNumberFormat="1" applyFont="1" applyBorder="1" applyAlignment="1">
      <alignment horizontal="right" vertical="center" indent="2"/>
    </xf>
    <xf numFmtId="3" fontId="4" fillId="0" borderId="3" xfId="0" applyNumberFormat="1" applyFont="1" applyBorder="1" applyAlignment="1">
      <alignment horizontal="right" vertical="center" indent="2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11" xfId="0" applyFont="1" applyBorder="1"/>
    <xf numFmtId="0" fontId="6" fillId="0" borderId="2" xfId="0" applyFont="1" applyBorder="1"/>
    <xf numFmtId="2" fontId="6" fillId="0" borderId="3" xfId="0" applyNumberFormat="1" applyFont="1" applyBorder="1" applyAlignment="1">
      <alignment horizontal="right" vertical="center" indent="2"/>
    </xf>
    <xf numFmtId="2" fontId="6" fillId="0" borderId="5" xfId="0" applyNumberFormat="1" applyFont="1" applyBorder="1" applyAlignment="1">
      <alignment horizontal="right" vertical="center" indent="2"/>
    </xf>
    <xf numFmtId="3" fontId="6" fillId="0" borderId="5" xfId="0" applyNumberFormat="1" applyFont="1" applyBorder="1" applyAlignment="1">
      <alignment horizontal="right" vertical="center" indent="2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 indent="2"/>
    </xf>
    <xf numFmtId="0" fontId="4" fillId="0" borderId="0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1" xfId="0" applyBorder="1"/>
    <xf numFmtId="0" fontId="0" fillId="0" borderId="0" xfId="0"/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4" xfId="0" quotePrefix="1" applyFont="1" applyBorder="1" applyAlignment="1">
      <alignment horizontal="center" vertical="center" shrinkToFit="1"/>
    </xf>
    <xf numFmtId="16" fontId="6" fillId="0" borderId="0" xfId="0" quotePrefix="1" applyNumberFormat="1" applyFont="1" applyBorder="1" applyAlignment="1">
      <alignment horizontal="center" vertical="center"/>
    </xf>
    <xf numFmtId="16" fontId="6" fillId="0" borderId="8" xfId="0" quotePrefix="1" applyNumberFormat="1" applyFont="1" applyBorder="1" applyAlignment="1">
      <alignment horizontal="center" vertical="center"/>
    </xf>
  </cellXfs>
  <cellStyles count="13">
    <cellStyle name="Comma 2" xfId="1"/>
    <cellStyle name="Comma 2 2" xfId="5"/>
    <cellStyle name="Comma 3" xfId="2"/>
    <cellStyle name="Comma 4" xfId="6"/>
    <cellStyle name="Comma 5" xfId="12"/>
    <cellStyle name="Normal" xfId="0" builtinId="0"/>
    <cellStyle name="Normal 2" xfId="3"/>
    <cellStyle name="Normal 2 2" xfId="7"/>
    <cellStyle name="Normal 3" xfId="4"/>
    <cellStyle name="เครื่องหมายจุลภาค 2" xfId="8"/>
    <cellStyle name="เครื่องหมายจุลภาค 3" xfId="9"/>
    <cellStyle name="เซลล์ที่มีการเชื่อมโยง" xfId="10"/>
    <cellStyle name="ปกติ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3"/>
  <sheetViews>
    <sheetView showGridLines="0" tabSelected="1" workbookViewId="0">
      <selection activeCell="E11" sqref="E11"/>
    </sheetView>
  </sheetViews>
  <sheetFormatPr defaultRowHeight="18.75"/>
  <cols>
    <col min="1" max="1" width="1.7109375" style="10" customWidth="1"/>
    <col min="2" max="2" width="5.85546875" style="10" customWidth="1"/>
    <col min="3" max="3" width="5.28515625" style="10" customWidth="1"/>
    <col min="4" max="4" width="13.7109375" style="10" customWidth="1"/>
    <col min="5" max="14" width="11.28515625" style="10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27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12.2</v>
      </c>
      <c r="D2" s="1" t="s">
        <v>26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8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8" customFormat="1" ht="17.25" customHeight="1">
      <c r="A4" s="39" t="s">
        <v>28</v>
      </c>
      <c r="B4" s="40"/>
      <c r="C4" s="40"/>
      <c r="D4" s="41"/>
      <c r="E4" s="20"/>
      <c r="F4" s="19"/>
      <c r="G4" s="20"/>
      <c r="H4" s="19"/>
      <c r="I4" s="20"/>
      <c r="J4" s="19"/>
      <c r="K4" s="46" t="s">
        <v>25</v>
      </c>
      <c r="L4" s="47"/>
      <c r="M4" s="47"/>
      <c r="N4" s="47"/>
      <c r="O4" s="7"/>
    </row>
    <row r="5" spans="1:15" s="8" customFormat="1" ht="21" customHeight="1">
      <c r="A5" s="42"/>
      <c r="B5" s="42"/>
      <c r="C5" s="42"/>
      <c r="D5" s="43"/>
      <c r="E5" s="48">
        <v>2557</v>
      </c>
      <c r="F5" s="49"/>
      <c r="G5" s="48">
        <v>2558</v>
      </c>
      <c r="H5" s="49"/>
      <c r="I5" s="48">
        <v>2559</v>
      </c>
      <c r="J5" s="49"/>
      <c r="K5" s="50" t="s">
        <v>24</v>
      </c>
      <c r="L5" s="51"/>
      <c r="M5" s="51"/>
      <c r="N5" s="51"/>
      <c r="O5" s="7"/>
    </row>
    <row r="6" spans="1:15" s="8" customFormat="1" ht="21" customHeight="1">
      <c r="A6" s="42"/>
      <c r="B6" s="42"/>
      <c r="C6" s="42"/>
      <c r="D6" s="43"/>
      <c r="E6" s="52" t="s">
        <v>3</v>
      </c>
      <c r="F6" s="53"/>
      <c r="G6" s="52" t="s">
        <v>4</v>
      </c>
      <c r="H6" s="53"/>
      <c r="I6" s="52" t="s">
        <v>6</v>
      </c>
      <c r="J6" s="53"/>
      <c r="K6" s="37" t="s">
        <v>23</v>
      </c>
      <c r="L6" s="38"/>
      <c r="M6" s="37" t="s">
        <v>22</v>
      </c>
      <c r="N6" s="54"/>
      <c r="O6" s="7"/>
    </row>
    <row r="7" spans="1:15" s="8" customFormat="1" ht="20.25" customHeight="1">
      <c r="A7" s="42"/>
      <c r="B7" s="42"/>
      <c r="C7" s="42"/>
      <c r="D7" s="43"/>
      <c r="E7" s="18" t="s">
        <v>21</v>
      </c>
      <c r="F7" s="18" t="s">
        <v>1</v>
      </c>
      <c r="G7" s="18" t="s">
        <v>21</v>
      </c>
      <c r="H7" s="18" t="s">
        <v>1</v>
      </c>
      <c r="I7" s="18" t="s">
        <v>21</v>
      </c>
      <c r="J7" s="18" t="s">
        <v>1</v>
      </c>
      <c r="K7" s="18" t="s">
        <v>21</v>
      </c>
      <c r="L7" s="18" t="s">
        <v>1</v>
      </c>
      <c r="M7" s="18" t="s">
        <v>21</v>
      </c>
      <c r="N7" s="17" t="s">
        <v>1</v>
      </c>
      <c r="O7" s="7"/>
    </row>
    <row r="8" spans="1:15" s="8" customFormat="1" ht="20.25" customHeight="1">
      <c r="A8" s="44"/>
      <c r="B8" s="44"/>
      <c r="C8" s="44"/>
      <c r="D8" s="45"/>
      <c r="E8" s="16" t="s">
        <v>20</v>
      </c>
      <c r="F8" s="16" t="s">
        <v>19</v>
      </c>
      <c r="G8" s="16" t="s">
        <v>20</v>
      </c>
      <c r="H8" s="16" t="s">
        <v>19</v>
      </c>
      <c r="I8" s="16" t="s">
        <v>20</v>
      </c>
      <c r="J8" s="16" t="s">
        <v>19</v>
      </c>
      <c r="K8" s="16" t="s">
        <v>20</v>
      </c>
      <c r="L8" s="16" t="s">
        <v>19</v>
      </c>
      <c r="M8" s="16" t="s">
        <v>20</v>
      </c>
      <c r="N8" s="26" t="s">
        <v>19</v>
      </c>
      <c r="O8" s="7"/>
    </row>
    <row r="9" spans="1:15" s="8" customFormat="1" ht="9" customHeight="1">
      <c r="A9" s="24"/>
      <c r="B9" s="24"/>
      <c r="C9" s="24"/>
      <c r="D9" s="25"/>
      <c r="E9" s="15"/>
      <c r="F9" s="15"/>
      <c r="G9" s="15"/>
      <c r="H9" s="15"/>
      <c r="I9" s="15"/>
      <c r="J9" s="15"/>
      <c r="K9" s="15"/>
      <c r="L9" s="27"/>
      <c r="M9" s="27"/>
      <c r="N9" s="27"/>
      <c r="O9" s="7"/>
    </row>
    <row r="10" spans="1:15" s="5" customFormat="1" ht="25.5" customHeight="1">
      <c r="A10" s="31" t="s">
        <v>18</v>
      </c>
      <c r="B10" s="31"/>
      <c r="C10" s="31"/>
      <c r="D10" s="32"/>
      <c r="E10" s="28">
        <v>4046</v>
      </c>
      <c r="F10" s="28">
        <f>SUM(F11:F19)</f>
        <v>43537</v>
      </c>
      <c r="G10" s="28">
        <f>SUM(G11:G19)</f>
        <v>3738</v>
      </c>
      <c r="H10" s="28">
        <f>SUM(H11:H19)</f>
        <v>34709</v>
      </c>
      <c r="I10" s="14">
        <v>4083</v>
      </c>
      <c r="J10" s="14">
        <v>46347</v>
      </c>
      <c r="K10" s="21">
        <f>((G10-E10)/E10)*100</f>
        <v>-7.6124567474048446</v>
      </c>
      <c r="L10" s="21">
        <f>((H10-F10)/F10)*100</f>
        <v>-20.2770057652112</v>
      </c>
      <c r="M10" s="21">
        <f>((I10-G10)/G10)*100</f>
        <v>9.2295345104333855</v>
      </c>
      <c r="N10" s="22">
        <f>((J10-H10)/H10)*100</f>
        <v>33.530208303321906</v>
      </c>
    </row>
    <row r="11" spans="1:15" s="29" customFormat="1" ht="30.75" customHeight="1">
      <c r="A11" s="55" t="s">
        <v>17</v>
      </c>
      <c r="B11" s="55"/>
      <c r="C11" s="55"/>
      <c r="D11" s="56"/>
      <c r="E11" s="23">
        <v>1861</v>
      </c>
      <c r="F11" s="23">
        <v>4340</v>
      </c>
      <c r="G11" s="23">
        <v>1553</v>
      </c>
      <c r="H11" s="23">
        <v>3725</v>
      </c>
      <c r="I11" s="13">
        <v>1731</v>
      </c>
      <c r="J11" s="13">
        <v>4117</v>
      </c>
      <c r="K11" s="21">
        <f t="shared" ref="K11:K18" si="0">((G11-E11)/E11)*100</f>
        <v>-16.550241805480926</v>
      </c>
      <c r="L11" s="21">
        <f t="shared" ref="L11:L18" si="1">((H11-F11)/F11)*100</f>
        <v>-14.170506912442397</v>
      </c>
      <c r="M11" s="21">
        <f t="shared" ref="M11:M18" si="2">((I11-G11)/G11)*100</f>
        <v>11.461687057308435</v>
      </c>
      <c r="N11" s="22">
        <f t="shared" ref="N11:N18" si="3">((J11-H11)/H11)*100</f>
        <v>10.523489932885905</v>
      </c>
    </row>
    <row r="12" spans="1:15" s="29" customFormat="1" ht="30.75" customHeight="1">
      <c r="A12" s="35" t="s">
        <v>16</v>
      </c>
      <c r="B12" s="35"/>
      <c r="C12" s="35"/>
      <c r="D12" s="36"/>
      <c r="E12" s="23">
        <v>1284</v>
      </c>
      <c r="F12" s="23">
        <v>8677</v>
      </c>
      <c r="G12" s="23">
        <v>1252</v>
      </c>
      <c r="H12" s="23">
        <v>8510</v>
      </c>
      <c r="I12" s="13">
        <v>1378</v>
      </c>
      <c r="J12" s="13">
        <v>9395</v>
      </c>
      <c r="K12" s="21">
        <f t="shared" si="0"/>
        <v>-2.4922118380062304</v>
      </c>
      <c r="L12" s="21">
        <f t="shared" si="1"/>
        <v>-1.9246283277630518</v>
      </c>
      <c r="M12" s="21">
        <f t="shared" si="2"/>
        <v>10.063897763578275</v>
      </c>
      <c r="N12" s="22">
        <f t="shared" si="3"/>
        <v>10.399529964747355</v>
      </c>
    </row>
    <row r="13" spans="1:15" s="30" customFormat="1" ht="30.75" customHeight="1">
      <c r="A13" s="35" t="s">
        <v>15</v>
      </c>
      <c r="B13" s="35"/>
      <c r="C13" s="35"/>
      <c r="D13" s="36"/>
      <c r="E13" s="23">
        <v>448</v>
      </c>
      <c r="F13" s="23">
        <v>6000</v>
      </c>
      <c r="G13" s="23">
        <v>446</v>
      </c>
      <c r="H13" s="23">
        <v>5959</v>
      </c>
      <c r="I13" s="13">
        <v>465</v>
      </c>
      <c r="J13" s="13">
        <v>6186</v>
      </c>
      <c r="K13" s="21">
        <f t="shared" si="0"/>
        <v>-0.4464285714285714</v>
      </c>
      <c r="L13" s="21">
        <f t="shared" si="1"/>
        <v>-0.68333333333333335</v>
      </c>
      <c r="M13" s="21">
        <f t="shared" si="2"/>
        <v>4.2600896860986541</v>
      </c>
      <c r="N13" s="22">
        <f t="shared" si="3"/>
        <v>3.8093639872461824</v>
      </c>
    </row>
    <row r="14" spans="1:15" s="30" customFormat="1" ht="30.75" customHeight="1">
      <c r="A14" s="35" t="s">
        <v>14</v>
      </c>
      <c r="B14" s="35"/>
      <c r="C14" s="35"/>
      <c r="D14" s="36"/>
      <c r="E14" s="23">
        <v>338</v>
      </c>
      <c r="F14" s="23">
        <v>10366</v>
      </c>
      <c r="G14" s="23">
        <v>355</v>
      </c>
      <c r="H14" s="23">
        <v>802</v>
      </c>
      <c r="I14" s="13">
        <v>751</v>
      </c>
      <c r="J14" s="13">
        <v>3919</v>
      </c>
      <c r="K14" s="21">
        <f t="shared" si="0"/>
        <v>5.0295857988165684</v>
      </c>
      <c r="L14" s="21">
        <f t="shared" si="1"/>
        <v>-92.263168049392235</v>
      </c>
      <c r="M14" s="21">
        <f t="shared" si="2"/>
        <v>111.54929577464789</v>
      </c>
      <c r="N14" s="22">
        <f t="shared" si="3"/>
        <v>388.65336658354113</v>
      </c>
    </row>
    <row r="15" spans="1:15" s="30" customFormat="1" ht="30.75" customHeight="1">
      <c r="A15" s="35" t="s">
        <v>13</v>
      </c>
      <c r="B15" s="35"/>
      <c r="C15" s="35"/>
      <c r="D15" s="36"/>
      <c r="E15" s="23">
        <v>58</v>
      </c>
      <c r="F15" s="23">
        <v>4004</v>
      </c>
      <c r="G15" s="23">
        <v>79</v>
      </c>
      <c r="H15" s="23">
        <v>5489</v>
      </c>
      <c r="I15" s="13">
        <v>68</v>
      </c>
      <c r="J15" s="13">
        <v>4955</v>
      </c>
      <c r="K15" s="21">
        <f t="shared" si="0"/>
        <v>36.206896551724135</v>
      </c>
      <c r="L15" s="21">
        <f t="shared" si="1"/>
        <v>37.087912087912088</v>
      </c>
      <c r="M15" s="21">
        <f t="shared" si="2"/>
        <v>-13.924050632911392</v>
      </c>
      <c r="N15" s="22">
        <f t="shared" si="3"/>
        <v>-9.7285480051011124</v>
      </c>
    </row>
    <row r="16" spans="1:15" s="30" customFormat="1" ht="30.75" customHeight="1">
      <c r="A16" s="35" t="s">
        <v>12</v>
      </c>
      <c r="B16" s="35"/>
      <c r="C16" s="35"/>
      <c r="D16" s="36"/>
      <c r="E16" s="23">
        <v>52</v>
      </c>
      <c r="F16" s="23">
        <v>7862</v>
      </c>
      <c r="G16" s="23">
        <v>47</v>
      </c>
      <c r="H16" s="23">
        <v>7513</v>
      </c>
      <c r="I16" s="13">
        <v>43</v>
      </c>
      <c r="J16" s="13">
        <v>6726</v>
      </c>
      <c r="K16" s="21">
        <f t="shared" si="0"/>
        <v>-9.6153846153846168</v>
      </c>
      <c r="L16" s="21">
        <f t="shared" si="1"/>
        <v>-4.439074026965149</v>
      </c>
      <c r="M16" s="21">
        <f t="shared" si="2"/>
        <v>-8.5106382978723403</v>
      </c>
      <c r="N16" s="22">
        <f t="shared" si="3"/>
        <v>-10.475176360974311</v>
      </c>
    </row>
    <row r="17" spans="1:14" s="30" customFormat="1" ht="30.75" customHeight="1">
      <c r="A17" s="35" t="s">
        <v>11</v>
      </c>
      <c r="B17" s="35"/>
      <c r="C17" s="35"/>
      <c r="D17" s="36"/>
      <c r="E17" s="23">
        <v>3</v>
      </c>
      <c r="F17" s="23">
        <v>1095</v>
      </c>
      <c r="G17" s="23">
        <v>4</v>
      </c>
      <c r="H17" s="23">
        <v>1606</v>
      </c>
      <c r="I17" s="13">
        <v>5</v>
      </c>
      <c r="J17" s="13">
        <v>1846</v>
      </c>
      <c r="K17" s="21">
        <f t="shared" si="0"/>
        <v>33.333333333333329</v>
      </c>
      <c r="L17" s="21">
        <f t="shared" si="1"/>
        <v>46.666666666666664</v>
      </c>
      <c r="M17" s="21">
        <f t="shared" si="2"/>
        <v>25</v>
      </c>
      <c r="N17" s="22">
        <f t="shared" si="3"/>
        <v>14.943960149439601</v>
      </c>
    </row>
    <row r="18" spans="1:14" s="30" customFormat="1" ht="30.75" customHeight="1">
      <c r="A18" s="35" t="s">
        <v>10</v>
      </c>
      <c r="B18" s="35"/>
      <c r="C18" s="35"/>
      <c r="D18" s="36"/>
      <c r="E18" s="23">
        <v>2</v>
      </c>
      <c r="F18" s="23">
        <v>1193</v>
      </c>
      <c r="G18" s="23">
        <v>2</v>
      </c>
      <c r="H18" s="23">
        <v>1105</v>
      </c>
      <c r="I18" s="13">
        <v>1</v>
      </c>
      <c r="J18" s="13">
        <v>1117</v>
      </c>
      <c r="K18" s="21">
        <f t="shared" si="0"/>
        <v>0</v>
      </c>
      <c r="L18" s="21">
        <f t="shared" si="1"/>
        <v>-7.3763621123218766</v>
      </c>
      <c r="M18" s="21">
        <f t="shared" si="2"/>
        <v>-50</v>
      </c>
      <c r="N18" s="22">
        <f t="shared" si="3"/>
        <v>1.0859728506787329</v>
      </c>
    </row>
    <row r="19" spans="1:14" s="30" customFormat="1" ht="30.75" customHeight="1">
      <c r="A19" s="33" t="s">
        <v>9</v>
      </c>
      <c r="B19" s="33"/>
      <c r="C19" s="33"/>
      <c r="D19" s="34"/>
      <c r="E19" s="23" t="s">
        <v>5</v>
      </c>
      <c r="F19" s="23" t="s">
        <v>5</v>
      </c>
      <c r="G19" s="28" t="s">
        <v>5</v>
      </c>
      <c r="H19" s="28" t="s">
        <v>5</v>
      </c>
      <c r="I19" s="13" t="s">
        <v>5</v>
      </c>
      <c r="J19" s="13" t="s">
        <v>5</v>
      </c>
      <c r="K19" s="13" t="s">
        <v>5</v>
      </c>
      <c r="L19" s="13" t="s">
        <v>5</v>
      </c>
      <c r="M19" s="13" t="s">
        <v>5</v>
      </c>
      <c r="N19" s="23" t="s">
        <v>5</v>
      </c>
    </row>
    <row r="20" spans="1:14" s="7" customFormat="1" ht="2.25" customHeight="1">
      <c r="A20" s="9"/>
      <c r="B20" s="9"/>
      <c r="C20" s="9"/>
      <c r="D20" s="9"/>
      <c r="E20" s="12"/>
      <c r="F20" s="12"/>
      <c r="G20" s="12"/>
      <c r="H20" s="12"/>
      <c r="I20" s="12"/>
      <c r="J20" s="12"/>
      <c r="K20" s="12"/>
      <c r="L20" s="11"/>
      <c r="M20" s="11"/>
      <c r="N20" s="11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>
      <c r="A22" s="8"/>
      <c r="B22" s="8" t="s">
        <v>8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>
      <c r="A23" s="8"/>
      <c r="B23" s="8" t="s">
        <v>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21">
    <mergeCell ref="K6:L6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M6:N6"/>
    <mergeCell ref="A10:D10"/>
    <mergeCell ref="A11:D11"/>
    <mergeCell ref="A12:D12"/>
    <mergeCell ref="A13:D13"/>
    <mergeCell ref="A15:D15"/>
    <mergeCell ref="A16:D16"/>
    <mergeCell ref="A17:D17"/>
    <mergeCell ref="A18:D18"/>
    <mergeCell ref="A19:D19"/>
  </mergeCells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2017-09-08T03:38:19Z</cp:lastPrinted>
  <dcterms:created xsi:type="dcterms:W3CDTF">2004-08-20T21:28:46Z</dcterms:created>
  <dcterms:modified xsi:type="dcterms:W3CDTF">2017-09-19T04:37:38Z</dcterms:modified>
</cp:coreProperties>
</file>