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755" yWindow="-135" windowWidth="12090" windowHeight="7980"/>
  </bookViews>
  <sheets>
    <sheet name="T-1.2" sheetId="7" r:id="rId1"/>
  </sheets>
  <definedNames>
    <definedName name="_xlnm.Print_Area" localSheetId="0">'T-1.2'!$A$1:$Q$92</definedName>
  </definedNames>
  <calcPr calcId="144525"/>
</workbook>
</file>

<file path=xl/calcChain.xml><?xml version="1.0" encoding="utf-8"?>
<calcChain xmlns="http://schemas.openxmlformats.org/spreadsheetml/2006/main">
  <c r="L42" i="7" l="1"/>
  <c r="M42" i="7"/>
  <c r="K42" i="7"/>
  <c r="L78" i="7" l="1"/>
  <c r="M78" i="7"/>
  <c r="K78" i="7"/>
  <c r="L74" i="7"/>
  <c r="M74" i="7"/>
  <c r="K74" i="7"/>
  <c r="L67" i="7"/>
  <c r="M67" i="7"/>
  <c r="K67" i="7"/>
  <c r="L56" i="7"/>
  <c r="M56" i="7"/>
  <c r="K56" i="7"/>
  <c r="L51" i="7"/>
  <c r="M51" i="7"/>
  <c r="K51" i="7"/>
  <c r="L46" i="7"/>
  <c r="M46" i="7"/>
  <c r="K46" i="7"/>
  <c r="L38" i="7"/>
  <c r="M38" i="7"/>
  <c r="K38" i="7"/>
  <c r="L28" i="7"/>
  <c r="M28" i="7"/>
  <c r="K28" i="7"/>
  <c r="L22" i="7"/>
  <c r="M22" i="7"/>
  <c r="K22" i="7"/>
  <c r="L18" i="7"/>
  <c r="M18" i="7"/>
  <c r="K18" i="7"/>
  <c r="L11" i="7"/>
  <c r="M11" i="7"/>
  <c r="K11" i="7"/>
</calcChain>
</file>

<file path=xl/sharedStrings.xml><?xml version="1.0" encoding="utf-8"?>
<sst xmlns="http://schemas.openxmlformats.org/spreadsheetml/2006/main" count="220" uniqueCount="102">
  <si>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</si>
  <si>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</si>
  <si>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</si>
  <si>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</si>
  <si>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</si>
  <si>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</si>
  <si>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</si>
  <si>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</si>
  <si>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</si>
  <si>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</si>
  <si>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</si>
  <si>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</si>
  <si>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</si>
  <si>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</si>
  <si>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</si>
  <si>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>อำเภอเมืองลำปาง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</si>
  <si>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</si>
  <si>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</si>
  <si>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</si>
  <si>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</si>
  <si>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</si>
  <si>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</si>
  <si>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</si>
  <si>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</si>
  <si>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</si>
  <si>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</si>
  <si>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</si>
  <si>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</si>
  <si>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</si>
  <si>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</si>
  <si>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</si>
  <si>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</si>
  <si>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</si>
  <si>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</si>
  <si>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</si>
  <si>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</si>
  <si>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</si>
  <si>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</si>
  <si>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</si>
  <si>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</si>
  <si>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เทศบาลนครลำปาง</t>
  </si>
  <si>
    <t>เทศบาลเมืองเขลางค์นคร</t>
  </si>
  <si>
    <t>เทศบาลตำบลบ่อแฮ้ว</t>
  </si>
  <si>
    <t>เทศบาลเมืองพิชัย</t>
  </si>
  <si>
    <t xml:space="preserve">   เทศบาลตำบลแม่เมาะ</t>
  </si>
  <si>
    <t xml:space="preserve">   เทศบาลตำบลเกาะคา</t>
  </si>
  <si>
    <t xml:space="preserve">   เทศบาลตำบลลำปางหลวง</t>
  </si>
  <si>
    <t xml:space="preserve">   เทศบาลตำบลนาแก้ว</t>
  </si>
  <si>
    <t xml:space="preserve">   นอกเขตเทศบาล</t>
  </si>
  <si>
    <t xml:space="preserve">   เทศบาลตำบลเสริมงาม</t>
  </si>
  <si>
    <t>ประชากรจากการทะเบียน จำแนกตามเพศ เขตการปกครอง เป็นรายอำเภอ พ.ศ. 2557 - 2559</t>
  </si>
  <si>
    <t>Population from Registration Record by Sex, Administration Zone and District: 2014 - 2016</t>
  </si>
  <si>
    <t>2557 (2014)</t>
  </si>
  <si>
    <t>2558 (2015)</t>
  </si>
  <si>
    <t>2559 (2016)</t>
  </si>
  <si>
    <t xml:space="preserve"> Mueang Lampang District</t>
  </si>
  <si>
    <t>Lampang City Municipality</t>
  </si>
  <si>
    <t>Kelangnakorn Town Municipality</t>
  </si>
  <si>
    <t>Bo Haeo Subdistrict Municipality</t>
  </si>
  <si>
    <t>Phichai Subdistrict Municipality</t>
  </si>
  <si>
    <t>Mae Mo Subdistrict Municipality</t>
  </si>
  <si>
    <t>Ko Kha Subdistrict Municipality</t>
  </si>
  <si>
    <t>Lampang Luang Subdistrict Municipality</t>
  </si>
  <si>
    <t>Na Kaeo Subdistrict Municipality</t>
  </si>
  <si>
    <t>Soem Ngam Subdistrict Municipality</t>
  </si>
  <si>
    <t xml:space="preserve">   เทศบาลตำบลหลวงเหนือ</t>
  </si>
  <si>
    <t>Luang Nuea Subdistrict Municipality</t>
  </si>
  <si>
    <t xml:space="preserve">   เทศบาลตำบลแจ้ห่ม</t>
  </si>
  <si>
    <t>Chae Hom Subdistrict Municipality</t>
  </si>
  <si>
    <t xml:space="preserve">   เทศบาลตำบลบ้านใหม่</t>
  </si>
  <si>
    <t>Ban Mai Subdistrict Municipality</t>
  </si>
  <si>
    <t xml:space="preserve">   เทศบาลตำบลวังเหนือ</t>
  </si>
  <si>
    <t>Wang Nuea Subdistrict Municipality</t>
  </si>
  <si>
    <t xml:space="preserve">   เทศบาลตำบลล้อมแรด</t>
  </si>
  <si>
    <t>Lomrat Subdistrict Municipality</t>
  </si>
  <si>
    <t xml:space="preserve">   เทศบาลตำบลเวียงมอก</t>
  </si>
  <si>
    <t>Wiang Mog Subdistrict Municipality</t>
  </si>
  <si>
    <t xml:space="preserve">   เทศบาลตำบลแม่ปุ</t>
  </si>
  <si>
    <t>Mae Pu Subdistrict Municipality</t>
  </si>
  <si>
    <t xml:space="preserve">   เทศบาลตำบลแม่พริก</t>
  </si>
  <si>
    <t>Mae Phrik Subdistrict Municipality</t>
  </si>
  <si>
    <t>ประชากรจากการทะเบียน จำแนกตามเพศ เขตการปกครอง เป็นรายอำเภอ พ.ศ. 2557 - 2559(ต่อ)</t>
  </si>
  <si>
    <t>Population from Registration Record by Sex, Administration Zone and District: 2014 - 2016(Conts.)</t>
  </si>
  <si>
    <t xml:space="preserve">   เทศบาลตำบลป่าตันนาครัว</t>
  </si>
  <si>
    <t>Pa Tan Na Khrua Subdistrict Municipality</t>
  </si>
  <si>
    <t xml:space="preserve">   เทศบาลตำบลสิริราช</t>
  </si>
  <si>
    <t>Siriratch Subdistrict Municipality</t>
  </si>
  <si>
    <t xml:space="preserve">   เทศบาลตำบลแม่ทะ</t>
  </si>
  <si>
    <t>Mae Ta Subdistrict Municipality</t>
  </si>
  <si>
    <t xml:space="preserve">   เทศบาลตำบลน้ำโจ้</t>
  </si>
  <si>
    <t>NamJo Subdistrict Municipality</t>
  </si>
  <si>
    <t xml:space="preserve">   เทศบาลตำบลสบปราบ</t>
  </si>
  <si>
    <t>Sop Prap Subdistrict Municipality</t>
  </si>
  <si>
    <t xml:space="preserve">   เทศบาลตำบลห้างฉัตร</t>
  </si>
  <si>
    <t>Hang Chat Subdistrict Municipality</t>
  </si>
  <si>
    <t>เทศบาลตำบลเมืองปาน</t>
  </si>
  <si>
    <t>Mueang Pan Subdistrict Municipality</t>
  </si>
  <si>
    <t>ที่มา:</t>
  </si>
  <si>
    <t>กรมการปกครอง  กระทรวงมหาดไทย</t>
  </si>
  <si>
    <t>Source:</t>
  </si>
  <si>
    <t>Department of Provinical Administration,  Ministry of Interior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</si>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</sst>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90" formatCode="#,##0_ ;\-#,##0\ 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scheme val="minor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2" fillId="0" borderId="0"/>
    <xf numFmtId="0" fontId="13" fillId="0" borderId="0"/>
  </cellStyleXfs>
  <cellXfs count="10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Border="1"/>
    <xf numFmtId="0" fontId="9" fillId="0" borderId="0" xfId="0" applyFont="1"/>
    <xf numFmtId="0" fontId="9" fillId="0" borderId="4" xfId="0" applyFont="1" applyBorder="1"/>
    <xf numFmtId="0" fontId="9" fillId="0" borderId="6" xfId="0" applyFont="1" applyBorder="1"/>
    <xf numFmtId="0" fontId="7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4" xfId="0" applyFont="1" applyBorder="1"/>
    <xf numFmtId="0" fontId="6" fillId="0" borderId="4" xfId="0" applyFont="1" applyBorder="1"/>
    <xf numFmtId="3" fontId="9" fillId="0" borderId="3" xfId="1" applyNumberFormat="1" applyFont="1" applyBorder="1" applyAlignment="1">
      <alignment horizontal="right" indent="1"/>
    </xf>
    <xf numFmtId="0" fontId="9" fillId="0" borderId="10" xfId="0" applyFont="1" applyBorder="1" applyAlignment="1">
      <alignment horizontal="left" vertical="center" indent="1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5" xfId="0" applyFont="1" applyBorder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187" fontId="9" fillId="0" borderId="0" xfId="1" applyNumberFormat="1" applyFont="1"/>
    <xf numFmtId="3" fontId="7" fillId="0" borderId="3" xfId="1" applyNumberFormat="1" applyFont="1" applyBorder="1" applyAlignment="1">
      <alignment horizontal="right" vertical="center" indent="1"/>
    </xf>
    <xf numFmtId="3" fontId="7" fillId="0" borderId="3" xfId="1" applyNumberFormat="1" applyFont="1" applyFill="1" applyBorder="1" applyAlignment="1">
      <alignment horizontal="right" vertical="center" indent="1"/>
    </xf>
    <xf numFmtId="0" fontId="8" fillId="0" borderId="0" xfId="0" applyFont="1" applyAlignment="1">
      <alignment vertical="center"/>
    </xf>
    <xf numFmtId="3" fontId="7" fillId="0" borderId="2" xfId="1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 indent="1"/>
    </xf>
    <xf numFmtId="187" fontId="9" fillId="0" borderId="6" xfId="1" applyNumberFormat="1" applyFont="1" applyBorder="1"/>
    <xf numFmtId="0" fontId="7" fillId="0" borderId="0" xfId="0" applyFont="1" applyAlignment="1">
      <alignment horizontal="right"/>
    </xf>
    <xf numFmtId="43" fontId="9" fillId="0" borderId="0" xfId="1" applyFont="1" applyAlignment="1">
      <alignment horizontal="left"/>
    </xf>
    <xf numFmtId="3" fontId="5" fillId="0" borderId="8" xfId="1" applyNumberFormat="1" applyFont="1" applyBorder="1" applyAlignment="1">
      <alignment horizontal="right" indent="1"/>
    </xf>
    <xf numFmtId="3" fontId="9" fillId="0" borderId="0" xfId="1" applyNumberFormat="1" applyFont="1" applyBorder="1" applyAlignment="1">
      <alignment horizontal="right" indent="1"/>
    </xf>
    <xf numFmtId="0" fontId="6" fillId="0" borderId="6" xfId="0" applyFont="1" applyBorder="1"/>
    <xf numFmtId="3" fontId="7" fillId="0" borderId="0" xfId="1" applyNumberFormat="1" applyFont="1" applyBorder="1" applyAlignment="1">
      <alignment horizontal="right" vertical="center" indent="1"/>
    </xf>
    <xf numFmtId="187" fontId="7" fillId="0" borderId="0" xfId="1" applyNumberFormat="1" applyFont="1" applyAlignment="1">
      <alignment horizontal="right" indent="1"/>
    </xf>
    <xf numFmtId="3" fontId="6" fillId="0" borderId="3" xfId="1" applyNumberFormat="1" applyFont="1" applyBorder="1" applyAlignment="1">
      <alignment horizontal="right" indent="1"/>
    </xf>
    <xf numFmtId="3" fontId="4" fillId="0" borderId="0" xfId="1" applyNumberFormat="1" applyFont="1" applyAlignment="1">
      <alignment horizontal="right" indent="1"/>
    </xf>
    <xf numFmtId="3" fontId="5" fillId="0" borderId="0" xfId="1" applyNumberFormat="1" applyFont="1" applyAlignment="1">
      <alignment horizontal="right" indent="1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0" xfId="1" applyNumberFormat="1" applyFont="1" applyAlignment="1">
      <alignment horizontal="right" inden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87" fontId="7" fillId="0" borderId="6" xfId="1" applyNumberFormat="1" applyFont="1" applyBorder="1"/>
    <xf numFmtId="187" fontId="7" fillId="0" borderId="0" xfId="1" applyNumberFormat="1" applyFont="1"/>
    <xf numFmtId="187" fontId="8" fillId="0" borderId="0" xfId="1" applyNumberFormat="1" applyFont="1"/>
    <xf numFmtId="187" fontId="7" fillId="0" borderId="0" xfId="1" applyNumberFormat="1" applyFont="1" applyBorder="1"/>
    <xf numFmtId="187" fontId="7" fillId="0" borderId="8" xfId="1" applyNumberFormat="1" applyFont="1" applyBorder="1" applyAlignment="1">
      <alignment horizontal="center"/>
    </xf>
    <xf numFmtId="187" fontId="7" fillId="0" borderId="3" xfId="1" applyNumberFormat="1" applyFont="1" applyBorder="1" applyAlignment="1">
      <alignment horizontal="center"/>
    </xf>
    <xf numFmtId="187" fontId="7" fillId="0" borderId="0" xfId="1" applyNumberFormat="1" applyFont="1" applyBorder="1" applyAlignment="1">
      <alignment horizontal="center"/>
    </xf>
    <xf numFmtId="187" fontId="7" fillId="0" borderId="5" xfId="1" applyNumberFormat="1" applyFont="1" applyBorder="1" applyAlignment="1">
      <alignment horizontal="center"/>
    </xf>
    <xf numFmtId="187" fontId="7" fillId="0" borderId="4" xfId="1" applyNumberFormat="1" applyFont="1" applyBorder="1" applyAlignment="1">
      <alignment horizontal="center"/>
    </xf>
    <xf numFmtId="187" fontId="8" fillId="0" borderId="0" xfId="1" applyNumberFormat="1" applyFont="1" applyAlignment="1">
      <alignment horizontal="right" indent="1"/>
    </xf>
    <xf numFmtId="187" fontId="7" fillId="0" borderId="0" xfId="1" applyNumberFormat="1" applyFont="1" applyBorder="1" applyAlignment="1">
      <alignment horizontal="right" indent="1"/>
    </xf>
    <xf numFmtId="187" fontId="7" fillId="0" borderId="7" xfId="1" applyNumberFormat="1" applyFont="1" applyBorder="1" applyAlignment="1">
      <alignment horizontal="center"/>
    </xf>
    <xf numFmtId="190" fontId="8" fillId="0" borderId="16" xfId="1" applyNumberFormat="1" applyFont="1" applyBorder="1" applyAlignment="1">
      <alignment horizontal="right" indent="1"/>
    </xf>
    <xf numFmtId="190" fontId="8" fillId="0" borderId="17" xfId="1" applyNumberFormat="1" applyFont="1" applyBorder="1" applyAlignment="1">
      <alignment horizontal="right" indent="1"/>
    </xf>
    <xf numFmtId="190" fontId="8" fillId="0" borderId="20" xfId="1" applyNumberFormat="1" applyFont="1" applyBorder="1" applyAlignment="1">
      <alignment horizontal="right" indent="1"/>
    </xf>
    <xf numFmtId="190" fontId="7" fillId="0" borderId="2" xfId="1" applyNumberFormat="1" applyFont="1" applyBorder="1" applyAlignment="1">
      <alignment horizontal="right" indent="1"/>
    </xf>
    <xf numFmtId="190" fontId="7" fillId="0" borderId="17" xfId="1" applyNumberFormat="1" applyFont="1" applyBorder="1" applyAlignment="1">
      <alignment horizontal="right" indent="1"/>
    </xf>
    <xf numFmtId="190" fontId="7" fillId="0" borderId="20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7" fillId="0" borderId="15" xfId="1" applyNumberFormat="1" applyFont="1" applyBorder="1" applyAlignment="1">
      <alignment horizontal="right" indent="1"/>
    </xf>
    <xf numFmtId="190" fontId="7" fillId="0" borderId="19" xfId="1" applyNumberFormat="1" applyFont="1" applyBorder="1" applyAlignment="1">
      <alignment horizontal="right" indent="1"/>
    </xf>
    <xf numFmtId="190" fontId="7" fillId="0" borderId="10" xfId="1" applyNumberFormat="1" applyFont="1" applyBorder="1" applyAlignment="1">
      <alignment horizontal="right" indent="1"/>
    </xf>
    <xf numFmtId="190" fontId="7" fillId="0" borderId="21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vertical="center" indent="1"/>
    </xf>
    <xf numFmtId="190" fontId="7" fillId="0" borderId="18" xfId="1" applyNumberFormat="1" applyFont="1" applyBorder="1" applyAlignment="1">
      <alignment horizontal="right" indent="1"/>
    </xf>
    <xf numFmtId="190" fontId="7" fillId="0" borderId="2" xfId="1" applyNumberFormat="1" applyFont="1" applyFill="1" applyBorder="1" applyAlignment="1">
      <alignment horizontal="right" vertical="center" indent="1"/>
    </xf>
    <xf numFmtId="190" fontId="7" fillId="0" borderId="3" xfId="1" applyNumberFormat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187" fontId="7" fillId="0" borderId="12" xfId="1" applyNumberFormat="1" applyFont="1" applyBorder="1" applyAlignment="1">
      <alignment horizontal="center" vertical="center"/>
    </xf>
    <xf numFmtId="187" fontId="7" fillId="0" borderId="13" xfId="1" applyNumberFormat="1" applyFont="1" applyBorder="1" applyAlignment="1">
      <alignment horizontal="center" vertical="center"/>
    </xf>
    <xf numFmtId="187" fontId="7" fillId="0" borderId="14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2 2" xfId="5"/>
    <cellStyle name="Normal 3" xfId="2"/>
    <cellStyle name="Normal 4" xfId="7"/>
    <cellStyle name="Normal 4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2619374</xdr:colOff>
      <xdr:row>0</xdr:row>
      <xdr:rowOff>0</xdr:rowOff>
    </xdr:from>
    <xdr:to>
      <xdr:col>17</xdr:col>
      <xdr:colOff>76198</xdr:colOff>
      <xdr:row>29</xdr:row>
      <xdr:rowOff>180975</xdr:rowOff>
    </xdr:to>
    <xdr:grpSp>
      <xdr:nvGrpSpPr>
        <xdr:cNvPr id="3403" name="Group 131"/>
        <xdr:cNvGrpSpPr>
          <a:grpSpLocks/>
        </xdr:cNvGrpSpPr>
      </xdr:nvGrpSpPr>
      <xdr:grpSpPr bwMode="auto">
        <a:xfrm>
          <a:off x="13430249" y="0"/>
          <a:ext cx="904874" cy="8686800"/>
          <a:chOff x="1002" y="699"/>
          <a:chExt cx="66" cy="688"/>
        </a:xfrm>
      </xdr:grpSpPr>
      <xdr:sp macro="" textlink="">
        <xdr:nvSpPr>
          <xdr:cNvPr id="3204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320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340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2600325</xdr:colOff>
      <xdr:row>30</xdr:row>
      <xdr:rowOff>9525</xdr:rowOff>
    </xdr:from>
    <xdr:to>
      <xdr:col>17</xdr:col>
      <xdr:colOff>28575</xdr:colOff>
      <xdr:row>59</xdr:row>
      <xdr:rowOff>57150</xdr:rowOff>
    </xdr:to>
    <xdr:grpSp>
      <xdr:nvGrpSpPr>
        <xdr:cNvPr id="7" name="Group 203"/>
        <xdr:cNvGrpSpPr>
          <a:grpSpLocks/>
        </xdr:cNvGrpSpPr>
      </xdr:nvGrpSpPr>
      <xdr:grpSpPr bwMode="auto">
        <a:xfrm>
          <a:off x="13411200" y="8829675"/>
          <a:ext cx="876300" cy="8915400"/>
          <a:chOff x="996" y="0"/>
          <a:chExt cx="62" cy="71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2552700</xdr:colOff>
      <xdr:row>59</xdr:row>
      <xdr:rowOff>47626</xdr:rowOff>
    </xdr:from>
    <xdr:to>
      <xdr:col>17</xdr:col>
      <xdr:colOff>152401</xdr:colOff>
      <xdr:row>91</xdr:row>
      <xdr:rowOff>247651</xdr:rowOff>
    </xdr:to>
    <xdr:grpSp>
      <xdr:nvGrpSpPr>
        <xdr:cNvPr id="11" name="Group 131"/>
        <xdr:cNvGrpSpPr>
          <a:grpSpLocks/>
        </xdr:cNvGrpSpPr>
      </xdr:nvGrpSpPr>
      <xdr:grpSpPr bwMode="auto">
        <a:xfrm>
          <a:off x="13363575" y="17735551"/>
          <a:ext cx="1047751" cy="8763000"/>
          <a:chOff x="1002" y="699"/>
          <a:chExt cx="66" cy="68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"/>
  <sheetViews>
    <sheetView showGridLines="0" tabSelected="1" zoomScaleNormal="100" zoomScaleSheetLayoutView="100" workbookViewId="0">
      <selection activeCell="E15" sqref="E15"/>
    </sheetView>
  </sheetViews>
  <sheetFormatPr defaultColWidth="9.09765625" defaultRowHeight="21.75"/>
  <cols>
    <col min="1" max="1" width="1.59765625" style="5" customWidth="1"/>
    <col min="2" max="2" width="5.59765625" style="5" customWidth="1"/>
    <col min="3" max="3" width="4.59765625" style="5" customWidth="1"/>
    <col min="4" max="4" width="6.296875" style="5" customWidth="1"/>
    <col min="5" max="10" width="10.296875" style="5" customWidth="1"/>
    <col min="11" max="13" width="10.296875" style="56" customWidth="1"/>
    <col min="14" max="14" width="2.69921875" style="5" customWidth="1"/>
    <col min="15" max="15" width="30.19921875" style="5" customWidth="1"/>
    <col min="16" max="16" width="1.8984375" style="5" customWidth="1"/>
    <col min="17" max="17" width="4.09765625" style="5" customWidth="1"/>
    <col min="18" max="16384" width="9.09765625" style="5"/>
  </cols>
  <sheetData>
    <row r="1" spans="1:15" s="1" customFormat="1">
      <c r="B1" s="1" t="s">
        <v>0</v>
      </c>
      <c r="C1" s="2">
        <v>1.2</v>
      </c>
      <c r="D1" s="1" t="s">
        <v>50</v>
      </c>
      <c r="K1" s="57"/>
      <c r="L1" s="57"/>
      <c r="M1" s="57"/>
    </row>
    <row r="2" spans="1:15" s="3" customFormat="1">
      <c r="B2" s="1" t="s">
        <v>12</v>
      </c>
      <c r="C2" s="2">
        <v>1.2</v>
      </c>
      <c r="D2" s="1" t="s">
        <v>51</v>
      </c>
      <c r="K2" s="57"/>
      <c r="L2" s="57"/>
      <c r="M2" s="57"/>
    </row>
    <row r="3" spans="1:1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58"/>
      <c r="N3" s="4"/>
      <c r="O3" s="4"/>
    </row>
    <row r="4" spans="1:15" s="6" customFormat="1" ht="18" customHeight="1">
      <c r="A4" s="82" t="s">
        <v>13</v>
      </c>
      <c r="B4" s="82"/>
      <c r="C4" s="82"/>
      <c r="D4" s="83"/>
      <c r="E4" s="94" t="s">
        <v>52</v>
      </c>
      <c r="F4" s="95"/>
      <c r="G4" s="96"/>
      <c r="H4" s="94" t="s">
        <v>53</v>
      </c>
      <c r="I4" s="95"/>
      <c r="J4" s="96"/>
      <c r="K4" s="97" t="s">
        <v>54</v>
      </c>
      <c r="L4" s="98"/>
      <c r="M4" s="99"/>
      <c r="N4" s="88" t="s">
        <v>14</v>
      </c>
      <c r="O4" s="89"/>
    </row>
    <row r="5" spans="1:15" s="6" customFormat="1" ht="16.5" customHeight="1">
      <c r="A5" s="84"/>
      <c r="B5" s="84"/>
      <c r="C5" s="84"/>
      <c r="D5" s="85"/>
      <c r="E5" s="15" t="s">
        <v>1</v>
      </c>
      <c r="F5" s="13" t="s">
        <v>2</v>
      </c>
      <c r="G5" s="53" t="s">
        <v>3</v>
      </c>
      <c r="H5" s="52" t="s">
        <v>1</v>
      </c>
      <c r="I5" s="13" t="s">
        <v>2</v>
      </c>
      <c r="J5" s="52" t="s">
        <v>3</v>
      </c>
      <c r="K5" s="59" t="s">
        <v>1</v>
      </c>
      <c r="L5" s="60" t="s">
        <v>2</v>
      </c>
      <c r="M5" s="61" t="s">
        <v>3</v>
      </c>
      <c r="N5" s="90"/>
      <c r="O5" s="91"/>
    </row>
    <row r="6" spans="1:15" s="6" customFormat="1" ht="15.75" customHeight="1">
      <c r="A6" s="86"/>
      <c r="B6" s="86"/>
      <c r="C6" s="86"/>
      <c r="D6" s="87"/>
      <c r="E6" s="54" t="s">
        <v>6</v>
      </c>
      <c r="F6" s="14" t="s">
        <v>7</v>
      </c>
      <c r="G6" s="51" t="s">
        <v>8</v>
      </c>
      <c r="H6" s="50" t="s">
        <v>6</v>
      </c>
      <c r="I6" s="14" t="s">
        <v>7</v>
      </c>
      <c r="J6" s="50" t="s">
        <v>8</v>
      </c>
      <c r="K6" s="62" t="s">
        <v>6</v>
      </c>
      <c r="L6" s="62" t="s">
        <v>7</v>
      </c>
      <c r="M6" s="66" t="s">
        <v>8</v>
      </c>
      <c r="N6" s="93"/>
      <c r="O6" s="93"/>
    </row>
    <row r="7" spans="1:15" s="7" customFormat="1" ht="25.5" customHeight="1">
      <c r="A7" s="100" t="s">
        <v>11</v>
      </c>
      <c r="B7" s="100"/>
      <c r="C7" s="100"/>
      <c r="D7" s="100"/>
      <c r="E7" s="38">
        <v>724847</v>
      </c>
      <c r="F7" s="38">
        <v>355602</v>
      </c>
      <c r="G7" s="38">
        <v>369245</v>
      </c>
      <c r="H7" s="38">
        <v>752356</v>
      </c>
      <c r="I7" s="38">
        <v>369033</v>
      </c>
      <c r="J7" s="38">
        <v>383323</v>
      </c>
      <c r="K7" s="67">
        <v>748850</v>
      </c>
      <c r="L7" s="68">
        <v>366857</v>
      </c>
      <c r="M7" s="69">
        <v>381993</v>
      </c>
      <c r="N7" s="100" t="s">
        <v>6</v>
      </c>
      <c r="O7" s="100"/>
    </row>
    <row r="8" spans="1:15" s="6" customFormat="1" ht="24.75" customHeight="1">
      <c r="A8" s="17"/>
      <c r="B8" s="17" t="s">
        <v>4</v>
      </c>
      <c r="C8" s="17"/>
      <c r="D8" s="17"/>
      <c r="E8" s="21">
        <v>275127</v>
      </c>
      <c r="F8" s="21">
        <v>131664</v>
      </c>
      <c r="G8" s="21">
        <v>143463</v>
      </c>
      <c r="H8" s="21">
        <v>274211</v>
      </c>
      <c r="I8" s="21">
        <v>130978</v>
      </c>
      <c r="J8" s="21">
        <v>143233</v>
      </c>
      <c r="K8" s="70">
        <v>267260</v>
      </c>
      <c r="L8" s="71">
        <v>127449</v>
      </c>
      <c r="M8" s="72">
        <v>139811</v>
      </c>
      <c r="N8" s="17"/>
      <c r="O8" s="12" t="s">
        <v>9</v>
      </c>
    </row>
    <row r="9" spans="1:15" s="6" customFormat="1" ht="24.75" customHeight="1">
      <c r="A9" s="17"/>
      <c r="B9" s="17" t="s">
        <v>5</v>
      </c>
      <c r="C9" s="17"/>
      <c r="D9" s="17"/>
      <c r="E9" s="21">
        <v>449720</v>
      </c>
      <c r="F9" s="21">
        <v>223938</v>
      </c>
      <c r="G9" s="21">
        <v>225782</v>
      </c>
      <c r="H9" s="21">
        <v>450054</v>
      </c>
      <c r="I9" s="21">
        <v>223865</v>
      </c>
      <c r="J9" s="21">
        <v>226189</v>
      </c>
      <c r="K9" s="70">
        <v>481590</v>
      </c>
      <c r="L9" s="71">
        <v>239408</v>
      </c>
      <c r="M9" s="72">
        <v>242182</v>
      </c>
      <c r="N9" s="17"/>
      <c r="O9" s="12" t="s">
        <v>10</v>
      </c>
    </row>
    <row r="10" spans="1:15" s="6" customFormat="1" ht="24.75" customHeight="1">
      <c r="A10" s="17" t="s">
        <v>15</v>
      </c>
      <c r="B10" s="17"/>
      <c r="C10" s="17"/>
      <c r="D10" s="17"/>
      <c r="E10" s="21">
        <v>230743</v>
      </c>
      <c r="F10" s="21">
        <v>110867</v>
      </c>
      <c r="G10" s="21">
        <v>119876</v>
      </c>
      <c r="H10" s="21">
        <v>230200</v>
      </c>
      <c r="I10" s="21">
        <v>110448</v>
      </c>
      <c r="J10" s="21">
        <v>119752</v>
      </c>
      <c r="K10" s="70">
        <v>229436</v>
      </c>
      <c r="L10" s="71">
        <v>109944</v>
      </c>
      <c r="M10" s="72">
        <v>119492</v>
      </c>
      <c r="N10" s="17" t="s">
        <v>55</v>
      </c>
      <c r="O10" s="12"/>
    </row>
    <row r="11" spans="1:15" s="6" customFormat="1" ht="24.75" customHeight="1">
      <c r="A11" s="17"/>
      <c r="B11" s="17" t="s">
        <v>4</v>
      </c>
      <c r="C11" s="17"/>
      <c r="D11" s="17"/>
      <c r="E11" s="21">
        <v>137340</v>
      </c>
      <c r="F11" s="21">
        <v>64535</v>
      </c>
      <c r="G11" s="21">
        <v>72805</v>
      </c>
      <c r="H11" s="21">
        <v>136896</v>
      </c>
      <c r="I11" s="21">
        <v>64213</v>
      </c>
      <c r="J11" s="21">
        <v>72683</v>
      </c>
      <c r="K11" s="73">
        <f>SUM(K12:K15)</f>
        <v>136260</v>
      </c>
      <c r="L11" s="73">
        <f t="shared" ref="L11:M11" si="0">SUM(L12:L15)</f>
        <v>63812</v>
      </c>
      <c r="M11" s="73">
        <f t="shared" si="0"/>
        <v>72448</v>
      </c>
      <c r="N11" s="17"/>
      <c r="O11" s="12" t="s">
        <v>9</v>
      </c>
    </row>
    <row r="12" spans="1:15" s="6" customFormat="1" ht="24.75" customHeight="1">
      <c r="A12" s="12"/>
      <c r="B12" s="22" t="s">
        <v>40</v>
      </c>
      <c r="C12" s="17"/>
      <c r="D12" s="17"/>
      <c r="E12" s="21">
        <v>55044</v>
      </c>
      <c r="F12" s="21">
        <v>25046</v>
      </c>
      <c r="G12" s="21">
        <v>29998</v>
      </c>
      <c r="H12" s="21">
        <v>54726</v>
      </c>
      <c r="I12" s="21">
        <v>24885</v>
      </c>
      <c r="J12" s="21">
        <v>29841</v>
      </c>
      <c r="K12" s="70">
        <v>54078</v>
      </c>
      <c r="L12" s="71">
        <v>24565</v>
      </c>
      <c r="M12" s="72">
        <v>29513</v>
      </c>
      <c r="N12" s="12"/>
      <c r="O12" s="27" t="s">
        <v>56</v>
      </c>
    </row>
    <row r="13" spans="1:15" s="6" customFormat="1" ht="24.75" customHeight="1">
      <c r="A13" s="12"/>
      <c r="B13" s="22" t="s">
        <v>41</v>
      </c>
      <c r="C13" s="17"/>
      <c r="D13" s="17"/>
      <c r="E13" s="21">
        <v>60412</v>
      </c>
      <c r="F13" s="21">
        <v>29024</v>
      </c>
      <c r="G13" s="21">
        <v>31388</v>
      </c>
      <c r="H13" s="21">
        <v>60252</v>
      </c>
      <c r="I13" s="21">
        <v>28876</v>
      </c>
      <c r="J13" s="21">
        <v>31376</v>
      </c>
      <c r="K13" s="70">
        <v>60178</v>
      </c>
      <c r="L13" s="71">
        <v>28771</v>
      </c>
      <c r="M13" s="72">
        <v>31407</v>
      </c>
      <c r="N13" s="12"/>
      <c r="O13" s="27" t="s">
        <v>57</v>
      </c>
    </row>
    <row r="14" spans="1:15" s="6" customFormat="1" ht="24.75" customHeight="1">
      <c r="A14" s="12"/>
      <c r="B14" s="22" t="s">
        <v>42</v>
      </c>
      <c r="C14" s="17"/>
      <c r="D14" s="17"/>
      <c r="E14" s="21">
        <v>8868</v>
      </c>
      <c r="F14" s="21">
        <v>4261</v>
      </c>
      <c r="G14" s="21">
        <v>4607</v>
      </c>
      <c r="H14" s="21">
        <v>8888</v>
      </c>
      <c r="I14" s="21">
        <v>4270</v>
      </c>
      <c r="J14" s="21">
        <v>4618</v>
      </c>
      <c r="K14" s="70">
        <v>8944</v>
      </c>
      <c r="L14" s="71">
        <v>4279</v>
      </c>
      <c r="M14" s="72">
        <v>4665</v>
      </c>
      <c r="N14" s="12"/>
      <c r="O14" s="27" t="s">
        <v>58</v>
      </c>
    </row>
    <row r="15" spans="1:15" s="6" customFormat="1" ht="24.75" customHeight="1">
      <c r="A15" s="12"/>
      <c r="B15" s="22" t="s">
        <v>43</v>
      </c>
      <c r="C15" s="17"/>
      <c r="D15" s="17"/>
      <c r="E15" s="21">
        <v>13016</v>
      </c>
      <c r="F15" s="21">
        <v>6204</v>
      </c>
      <c r="G15" s="21">
        <v>6812</v>
      </c>
      <c r="H15" s="21">
        <v>13030</v>
      </c>
      <c r="I15" s="21">
        <v>6182</v>
      </c>
      <c r="J15" s="21">
        <v>6848</v>
      </c>
      <c r="K15" s="70">
        <v>13060</v>
      </c>
      <c r="L15" s="71">
        <v>6197</v>
      </c>
      <c r="M15" s="72">
        <v>6863</v>
      </c>
      <c r="N15" s="12"/>
      <c r="O15" s="27" t="s">
        <v>59</v>
      </c>
    </row>
    <row r="16" spans="1:15" s="6" customFormat="1" ht="24.75" customHeight="1">
      <c r="A16" s="12"/>
      <c r="B16" s="23" t="s">
        <v>5</v>
      </c>
      <c r="C16" s="17"/>
      <c r="D16" s="18"/>
      <c r="E16" s="21">
        <v>93403</v>
      </c>
      <c r="F16" s="21">
        <v>46332</v>
      </c>
      <c r="G16" s="21">
        <v>47071</v>
      </c>
      <c r="H16" s="21">
        <v>93304</v>
      </c>
      <c r="I16" s="21">
        <v>46235</v>
      </c>
      <c r="J16" s="21">
        <v>47069</v>
      </c>
      <c r="K16" s="70">
        <v>93176</v>
      </c>
      <c r="L16" s="71">
        <v>46132</v>
      </c>
      <c r="M16" s="72">
        <v>47044</v>
      </c>
      <c r="N16" s="12"/>
      <c r="O16" s="28" t="s">
        <v>10</v>
      </c>
    </row>
    <row r="17" spans="1:18" s="6" customFormat="1" ht="24.75" customHeight="1">
      <c r="A17" s="24" t="s">
        <v>16</v>
      </c>
      <c r="B17" s="25"/>
      <c r="C17" s="25"/>
      <c r="D17" s="49"/>
      <c r="E17" s="21">
        <v>39862</v>
      </c>
      <c r="F17" s="21">
        <v>19957</v>
      </c>
      <c r="G17" s="21">
        <v>19905</v>
      </c>
      <c r="H17" s="21">
        <v>40034</v>
      </c>
      <c r="I17" s="21">
        <v>20031</v>
      </c>
      <c r="J17" s="21">
        <v>20003</v>
      </c>
      <c r="K17" s="70">
        <v>40011</v>
      </c>
      <c r="L17" s="71">
        <v>20007</v>
      </c>
      <c r="M17" s="72">
        <v>20004</v>
      </c>
      <c r="N17" s="18" t="s">
        <v>28</v>
      </c>
      <c r="O17" s="28"/>
    </row>
    <row r="18" spans="1:18" s="6" customFormat="1" ht="24.75" customHeight="1">
      <c r="A18" s="18"/>
      <c r="B18" s="17" t="s">
        <v>4</v>
      </c>
      <c r="C18" s="25"/>
      <c r="D18" s="49"/>
      <c r="E18" s="21">
        <v>15887</v>
      </c>
      <c r="F18" s="21">
        <v>7841</v>
      </c>
      <c r="G18" s="21">
        <v>8046</v>
      </c>
      <c r="H18" s="21">
        <v>15844</v>
      </c>
      <c r="I18" s="21">
        <v>7810</v>
      </c>
      <c r="J18" s="21">
        <v>8034</v>
      </c>
      <c r="K18" s="73">
        <f>SUM(K19)</f>
        <v>15757</v>
      </c>
      <c r="L18" s="73">
        <f t="shared" ref="L18:M18" si="1">SUM(L19)</f>
        <v>7747</v>
      </c>
      <c r="M18" s="73">
        <f t="shared" si="1"/>
        <v>8010</v>
      </c>
      <c r="N18" s="18"/>
      <c r="O18" s="12" t="s">
        <v>9</v>
      </c>
    </row>
    <row r="19" spans="1:18" s="6" customFormat="1" ht="24.75" customHeight="1">
      <c r="A19" s="12"/>
      <c r="B19" s="24" t="s">
        <v>44</v>
      </c>
      <c r="C19" s="17"/>
      <c r="D19" s="17"/>
      <c r="E19" s="21">
        <v>15887</v>
      </c>
      <c r="F19" s="21">
        <v>7841</v>
      </c>
      <c r="G19" s="21">
        <v>8046</v>
      </c>
      <c r="H19" s="21">
        <v>15844</v>
      </c>
      <c r="I19" s="21">
        <v>7810</v>
      </c>
      <c r="J19" s="21">
        <v>8034</v>
      </c>
      <c r="K19" s="70">
        <v>15757</v>
      </c>
      <c r="L19" s="71">
        <v>7747</v>
      </c>
      <c r="M19" s="72">
        <v>8010</v>
      </c>
      <c r="N19" s="12"/>
      <c r="O19" s="27" t="s">
        <v>60</v>
      </c>
    </row>
    <row r="20" spans="1:18" s="6" customFormat="1" ht="24.75" customHeight="1">
      <c r="A20" s="12"/>
      <c r="B20" s="24" t="s">
        <v>5</v>
      </c>
      <c r="C20" s="17"/>
      <c r="D20" s="17"/>
      <c r="E20" s="21">
        <v>23975</v>
      </c>
      <c r="F20" s="21">
        <v>12116</v>
      </c>
      <c r="G20" s="21">
        <v>11859</v>
      </c>
      <c r="H20" s="21">
        <v>24190</v>
      </c>
      <c r="I20" s="21">
        <v>12221</v>
      </c>
      <c r="J20" s="21">
        <v>11969</v>
      </c>
      <c r="K20" s="70">
        <v>24254</v>
      </c>
      <c r="L20" s="71">
        <v>12260</v>
      </c>
      <c r="M20" s="72">
        <v>11994</v>
      </c>
      <c r="N20" s="12"/>
      <c r="O20" s="28" t="s">
        <v>10</v>
      </c>
    </row>
    <row r="21" spans="1:18" s="6" customFormat="1" ht="24.75" customHeight="1">
      <c r="A21" s="24" t="s">
        <v>17</v>
      </c>
      <c r="B21" s="17"/>
      <c r="C21" s="17"/>
      <c r="D21" s="17"/>
      <c r="E21" s="21">
        <v>61025</v>
      </c>
      <c r="F21" s="21">
        <v>29654</v>
      </c>
      <c r="G21" s="21">
        <v>31371</v>
      </c>
      <c r="H21" s="21">
        <v>60854</v>
      </c>
      <c r="I21" s="21">
        <v>29535</v>
      </c>
      <c r="J21" s="21">
        <v>31319</v>
      </c>
      <c r="K21" s="70">
        <v>60520</v>
      </c>
      <c r="L21" s="71">
        <v>29330</v>
      </c>
      <c r="M21" s="72">
        <v>31190</v>
      </c>
      <c r="N21" s="18" t="s">
        <v>29</v>
      </c>
      <c r="O21" s="12"/>
    </row>
    <row r="22" spans="1:18" s="6" customFormat="1" ht="24.75" customHeight="1">
      <c r="A22" s="18"/>
      <c r="B22" s="17" t="s">
        <v>4</v>
      </c>
      <c r="C22" s="25"/>
      <c r="D22" s="49"/>
      <c r="E22" s="21">
        <v>23716</v>
      </c>
      <c r="F22" s="21">
        <v>11449</v>
      </c>
      <c r="G22" s="21">
        <v>12267</v>
      </c>
      <c r="H22" s="21">
        <v>23653</v>
      </c>
      <c r="I22" s="21">
        <v>11377</v>
      </c>
      <c r="J22" s="21">
        <v>12276</v>
      </c>
      <c r="K22" s="73">
        <f>SUM(K23:K25)</f>
        <v>23485</v>
      </c>
      <c r="L22" s="73">
        <f t="shared" ref="L22:M22" si="2">SUM(L23:L25)</f>
        <v>11281</v>
      </c>
      <c r="M22" s="73">
        <f t="shared" si="2"/>
        <v>12204</v>
      </c>
      <c r="N22" s="18"/>
      <c r="O22" s="12" t="s">
        <v>9</v>
      </c>
      <c r="R22" s="8"/>
    </row>
    <row r="23" spans="1:18" s="6" customFormat="1" ht="24.75" customHeight="1">
      <c r="A23" s="12"/>
      <c r="B23" s="24" t="s">
        <v>45</v>
      </c>
      <c r="C23" s="17"/>
      <c r="D23" s="17"/>
      <c r="E23" s="21">
        <v>4771</v>
      </c>
      <c r="F23" s="21">
        <v>2210</v>
      </c>
      <c r="G23" s="21">
        <v>2561</v>
      </c>
      <c r="H23" s="21">
        <v>4761</v>
      </c>
      <c r="I23" s="21">
        <v>2190</v>
      </c>
      <c r="J23" s="21">
        <v>2571</v>
      </c>
      <c r="K23" s="70">
        <v>4746</v>
      </c>
      <c r="L23" s="71">
        <v>2186</v>
      </c>
      <c r="M23" s="72">
        <v>2560</v>
      </c>
      <c r="N23" s="12"/>
      <c r="O23" s="27" t="s">
        <v>61</v>
      </c>
    </row>
    <row r="24" spans="1:18" s="6" customFormat="1" ht="24.75" customHeight="1">
      <c r="A24" s="12"/>
      <c r="B24" s="24" t="s">
        <v>46</v>
      </c>
      <c r="C24" s="17"/>
      <c r="D24" s="17"/>
      <c r="E24" s="21">
        <v>9568</v>
      </c>
      <c r="F24" s="21">
        <v>4625</v>
      </c>
      <c r="G24" s="21">
        <v>4943</v>
      </c>
      <c r="H24" s="21">
        <v>9514</v>
      </c>
      <c r="I24" s="21">
        <v>4579</v>
      </c>
      <c r="J24" s="21">
        <v>4935</v>
      </c>
      <c r="K24" s="70">
        <v>9464</v>
      </c>
      <c r="L24" s="71">
        <v>4537</v>
      </c>
      <c r="M24" s="72">
        <v>4927</v>
      </c>
      <c r="N24" s="12"/>
      <c r="O24" s="27" t="s">
        <v>62</v>
      </c>
      <c r="P24" s="8"/>
    </row>
    <row r="25" spans="1:18" s="6" customFormat="1" ht="24.75" customHeight="1">
      <c r="A25" s="12"/>
      <c r="B25" s="24" t="s">
        <v>47</v>
      </c>
      <c r="C25" s="18"/>
      <c r="D25" s="18"/>
      <c r="E25" s="21">
        <v>9377</v>
      </c>
      <c r="F25" s="21">
        <v>4614</v>
      </c>
      <c r="G25" s="21">
        <v>4763</v>
      </c>
      <c r="H25" s="21">
        <v>9378</v>
      </c>
      <c r="I25" s="21">
        <v>4608</v>
      </c>
      <c r="J25" s="21">
        <v>4770</v>
      </c>
      <c r="K25" s="70">
        <v>9275</v>
      </c>
      <c r="L25" s="71">
        <v>4558</v>
      </c>
      <c r="M25" s="72">
        <v>4717</v>
      </c>
      <c r="N25" s="28"/>
      <c r="O25" s="27" t="s">
        <v>63</v>
      </c>
      <c r="P25" s="8"/>
    </row>
    <row r="26" spans="1:18" s="6" customFormat="1" ht="24.75" customHeight="1">
      <c r="A26" s="24" t="s">
        <v>48</v>
      </c>
      <c r="B26" s="48"/>
      <c r="C26" s="49"/>
      <c r="D26" s="49"/>
      <c r="E26" s="21">
        <v>37309</v>
      </c>
      <c r="F26" s="21">
        <v>18205</v>
      </c>
      <c r="G26" s="21">
        <v>19104</v>
      </c>
      <c r="H26" s="21">
        <v>37201</v>
      </c>
      <c r="I26" s="21">
        <v>18158</v>
      </c>
      <c r="J26" s="21">
        <v>19043</v>
      </c>
      <c r="K26" s="70">
        <v>37035</v>
      </c>
      <c r="L26" s="71">
        <v>18049</v>
      </c>
      <c r="M26" s="72">
        <v>18986</v>
      </c>
      <c r="N26" s="28"/>
      <c r="O26" s="28" t="s">
        <v>10</v>
      </c>
      <c r="P26" s="8"/>
    </row>
    <row r="27" spans="1:18" s="6" customFormat="1" ht="24.75" customHeight="1">
      <c r="A27" s="24" t="s">
        <v>18</v>
      </c>
      <c r="B27" s="18"/>
      <c r="C27" s="18"/>
      <c r="D27" s="18"/>
      <c r="E27" s="21">
        <v>31697</v>
      </c>
      <c r="F27" s="21">
        <v>15991</v>
      </c>
      <c r="G27" s="21">
        <v>15706</v>
      </c>
      <c r="H27" s="21">
        <v>31561</v>
      </c>
      <c r="I27" s="21">
        <v>15884</v>
      </c>
      <c r="J27" s="21">
        <v>15677</v>
      </c>
      <c r="K27" s="74">
        <v>31397</v>
      </c>
      <c r="L27" s="75">
        <v>15789</v>
      </c>
      <c r="M27" s="76">
        <v>15608</v>
      </c>
      <c r="N27" s="18" t="s">
        <v>30</v>
      </c>
      <c r="O27" s="28"/>
    </row>
    <row r="28" spans="1:18" ht="24.75" customHeight="1">
      <c r="A28" s="18"/>
      <c r="B28" s="17" t="s">
        <v>4</v>
      </c>
      <c r="C28" s="18"/>
      <c r="D28" s="18"/>
      <c r="E28" s="43">
        <v>8668</v>
      </c>
      <c r="F28" s="43">
        <v>4314</v>
      </c>
      <c r="G28" s="43">
        <v>4354</v>
      </c>
      <c r="H28" s="43">
        <v>8615</v>
      </c>
      <c r="I28" s="43">
        <v>4280</v>
      </c>
      <c r="J28" s="43">
        <v>4335</v>
      </c>
      <c r="K28" s="73">
        <f>SUM(K29)</f>
        <v>8549</v>
      </c>
      <c r="L28" s="73">
        <f t="shared" ref="L28:M28" si="3">SUM(L29)</f>
        <v>4253</v>
      </c>
      <c r="M28" s="73">
        <f t="shared" si="3"/>
        <v>4296</v>
      </c>
      <c r="N28" s="18"/>
      <c r="O28" s="12" t="s">
        <v>9</v>
      </c>
    </row>
    <row r="29" spans="1:18" ht="24.75" customHeight="1">
      <c r="A29" s="12"/>
      <c r="B29" s="24" t="s">
        <v>49</v>
      </c>
      <c r="C29" s="17"/>
      <c r="D29" s="17"/>
      <c r="E29" s="43">
        <v>8668</v>
      </c>
      <c r="F29" s="43">
        <v>4314</v>
      </c>
      <c r="G29" s="43">
        <v>4354</v>
      </c>
      <c r="H29" s="43">
        <v>8615</v>
      </c>
      <c r="I29" s="43">
        <v>4280</v>
      </c>
      <c r="J29" s="43">
        <v>4335</v>
      </c>
      <c r="K29" s="74">
        <v>8549</v>
      </c>
      <c r="L29" s="75">
        <v>4253</v>
      </c>
      <c r="M29" s="76">
        <v>4296</v>
      </c>
      <c r="N29" s="12"/>
      <c r="O29" s="28" t="s">
        <v>64</v>
      </c>
    </row>
    <row r="30" spans="1:18" ht="24.75" customHeight="1">
      <c r="A30" s="24" t="s">
        <v>48</v>
      </c>
      <c r="B30" s="16"/>
      <c r="C30" s="18"/>
      <c r="D30" s="24"/>
      <c r="E30" s="43">
        <v>23029</v>
      </c>
      <c r="F30" s="43">
        <v>11677</v>
      </c>
      <c r="G30" s="43">
        <v>11352</v>
      </c>
      <c r="H30" s="43">
        <v>22946</v>
      </c>
      <c r="I30" s="43">
        <v>11604</v>
      </c>
      <c r="J30" s="43">
        <v>11342</v>
      </c>
      <c r="K30" s="74">
        <v>22848</v>
      </c>
      <c r="L30" s="75">
        <v>11536</v>
      </c>
      <c r="M30" s="76">
        <v>11312</v>
      </c>
      <c r="N30" s="28"/>
      <c r="O30" s="28" t="s">
        <v>10</v>
      </c>
      <c r="P30" s="4"/>
      <c r="Q30" s="4"/>
    </row>
    <row r="31" spans="1:18" s="1" customFormat="1">
      <c r="B31" s="1" t="s">
        <v>0</v>
      </c>
      <c r="C31" s="2">
        <v>1.2</v>
      </c>
      <c r="D31" s="1" t="s">
        <v>81</v>
      </c>
      <c r="E31" s="44"/>
      <c r="F31" s="44"/>
      <c r="G31" s="44"/>
      <c r="H31" s="44"/>
      <c r="I31" s="44"/>
      <c r="J31" s="44"/>
      <c r="K31" s="64"/>
      <c r="L31" s="64"/>
      <c r="M31" s="64"/>
    </row>
    <row r="32" spans="1:18" s="3" customFormat="1">
      <c r="B32" s="1" t="s">
        <v>12</v>
      </c>
      <c r="C32" s="2">
        <v>1.2</v>
      </c>
      <c r="D32" s="1" t="s">
        <v>82</v>
      </c>
      <c r="E32" s="45"/>
      <c r="F32" s="45"/>
      <c r="G32" s="45"/>
      <c r="H32" s="45"/>
      <c r="I32" s="45"/>
      <c r="J32" s="45"/>
      <c r="K32" s="64"/>
      <c r="L32" s="64"/>
      <c r="M32" s="64"/>
    </row>
    <row r="33" spans="1:15" ht="6" customHeight="1">
      <c r="A33" s="4"/>
      <c r="B33" s="4"/>
      <c r="C33" s="4"/>
      <c r="D33" s="4"/>
      <c r="E33" s="46"/>
      <c r="F33" s="46"/>
      <c r="G33" s="46"/>
      <c r="H33" s="39"/>
      <c r="I33" s="47"/>
      <c r="J33" s="47"/>
      <c r="K33" s="65"/>
      <c r="L33" s="42"/>
      <c r="M33" s="42"/>
      <c r="N33" s="4"/>
      <c r="O33" s="4"/>
    </row>
    <row r="34" spans="1:15" ht="18.75" customHeight="1">
      <c r="A34" s="82" t="s">
        <v>13</v>
      </c>
      <c r="B34" s="82"/>
      <c r="C34" s="82"/>
      <c r="D34" s="83"/>
      <c r="E34" s="94" t="s">
        <v>52</v>
      </c>
      <c r="F34" s="95"/>
      <c r="G34" s="96"/>
      <c r="H34" s="94" t="s">
        <v>53</v>
      </c>
      <c r="I34" s="95"/>
      <c r="J34" s="96"/>
      <c r="K34" s="97" t="s">
        <v>54</v>
      </c>
      <c r="L34" s="98"/>
      <c r="M34" s="99"/>
      <c r="N34" s="88" t="s">
        <v>14</v>
      </c>
      <c r="O34" s="89"/>
    </row>
    <row r="35" spans="1:15">
      <c r="A35" s="84"/>
      <c r="B35" s="84"/>
      <c r="C35" s="84"/>
      <c r="D35" s="85"/>
      <c r="E35" s="15" t="s">
        <v>1</v>
      </c>
      <c r="F35" s="13" t="s">
        <v>2</v>
      </c>
      <c r="G35" s="53" t="s">
        <v>3</v>
      </c>
      <c r="H35" s="52" t="s">
        <v>1</v>
      </c>
      <c r="I35" s="13" t="s">
        <v>2</v>
      </c>
      <c r="J35" s="52" t="s">
        <v>3</v>
      </c>
      <c r="K35" s="59" t="s">
        <v>1</v>
      </c>
      <c r="L35" s="60" t="s">
        <v>2</v>
      </c>
      <c r="M35" s="61" t="s">
        <v>3</v>
      </c>
      <c r="N35" s="90"/>
      <c r="O35" s="91"/>
    </row>
    <row r="36" spans="1:15">
      <c r="A36" s="86"/>
      <c r="B36" s="86"/>
      <c r="C36" s="86"/>
      <c r="D36" s="87"/>
      <c r="E36" s="54" t="s">
        <v>6</v>
      </c>
      <c r="F36" s="14" t="s">
        <v>7</v>
      </c>
      <c r="G36" s="51" t="s">
        <v>8</v>
      </c>
      <c r="H36" s="50" t="s">
        <v>6</v>
      </c>
      <c r="I36" s="14" t="s">
        <v>7</v>
      </c>
      <c r="J36" s="50" t="s">
        <v>8</v>
      </c>
      <c r="K36" s="62" t="s">
        <v>6</v>
      </c>
      <c r="L36" s="62" t="s">
        <v>7</v>
      </c>
      <c r="M36" s="63" t="s">
        <v>8</v>
      </c>
      <c r="N36" s="92"/>
      <c r="O36" s="93"/>
    </row>
    <row r="37" spans="1:15" ht="25.5" customHeight="1">
      <c r="A37" s="24" t="s">
        <v>19</v>
      </c>
      <c r="B37" s="17"/>
      <c r="C37" s="17"/>
      <c r="D37" s="17"/>
      <c r="E37" s="30">
        <v>56415</v>
      </c>
      <c r="F37" s="30">
        <v>28178</v>
      </c>
      <c r="G37" s="30">
        <v>28237</v>
      </c>
      <c r="H37" s="31">
        <v>56264</v>
      </c>
      <c r="I37" s="31">
        <v>28071</v>
      </c>
      <c r="J37" s="31">
        <v>28193</v>
      </c>
      <c r="K37" s="77">
        <v>55909</v>
      </c>
      <c r="L37" s="75">
        <v>27849</v>
      </c>
      <c r="M37" s="75">
        <v>28060</v>
      </c>
      <c r="N37" s="18" t="s">
        <v>31</v>
      </c>
      <c r="O37" s="12"/>
    </row>
    <row r="38" spans="1:15" ht="25.5" customHeight="1">
      <c r="A38" s="18"/>
      <c r="B38" s="17" t="s">
        <v>4</v>
      </c>
      <c r="C38" s="17"/>
      <c r="D38" s="17"/>
      <c r="E38" s="30">
        <v>4519</v>
      </c>
      <c r="F38" s="30">
        <v>2139</v>
      </c>
      <c r="G38" s="30">
        <v>2380</v>
      </c>
      <c r="H38" s="30">
        <v>4436</v>
      </c>
      <c r="I38" s="30">
        <v>2105</v>
      </c>
      <c r="J38" s="30">
        <v>2331</v>
      </c>
      <c r="K38" s="78">
        <f>SUM(K39)</f>
        <v>4410</v>
      </c>
      <c r="L38" s="78">
        <f t="shared" ref="L38:M38" si="4">SUM(L39)</f>
        <v>2109</v>
      </c>
      <c r="M38" s="78">
        <f t="shared" si="4"/>
        <v>2301</v>
      </c>
      <c r="N38" s="18"/>
      <c r="O38" s="12" t="s">
        <v>9</v>
      </c>
    </row>
    <row r="39" spans="1:15" ht="25.5" customHeight="1">
      <c r="A39" s="12"/>
      <c r="B39" s="24" t="s">
        <v>65</v>
      </c>
      <c r="C39" s="17"/>
      <c r="D39" s="17"/>
      <c r="E39" s="30">
        <v>4519</v>
      </c>
      <c r="F39" s="30">
        <v>2139</v>
      </c>
      <c r="G39" s="30">
        <v>2380</v>
      </c>
      <c r="H39" s="30">
        <v>4436</v>
      </c>
      <c r="I39" s="30">
        <v>2105</v>
      </c>
      <c r="J39" s="30">
        <v>2331</v>
      </c>
      <c r="K39" s="74">
        <v>4410</v>
      </c>
      <c r="L39" s="75">
        <v>2109</v>
      </c>
      <c r="M39" s="75">
        <v>2301</v>
      </c>
      <c r="N39" s="12"/>
      <c r="O39" s="28" t="s">
        <v>66</v>
      </c>
    </row>
    <row r="40" spans="1:15" ht="25.5" customHeight="1">
      <c r="A40" s="24" t="s">
        <v>48</v>
      </c>
      <c r="B40" s="18"/>
      <c r="C40" s="17"/>
      <c r="D40" s="17"/>
      <c r="E40" s="30">
        <v>51896</v>
      </c>
      <c r="F40" s="30">
        <v>26039</v>
      </c>
      <c r="G40" s="30">
        <v>25857</v>
      </c>
      <c r="H40" s="30">
        <v>51828</v>
      </c>
      <c r="I40" s="30">
        <v>25966</v>
      </c>
      <c r="J40" s="30">
        <v>25862</v>
      </c>
      <c r="K40" s="74">
        <v>51499</v>
      </c>
      <c r="L40" s="75">
        <v>25740</v>
      </c>
      <c r="M40" s="75">
        <v>25759</v>
      </c>
      <c r="N40" s="12"/>
      <c r="O40" s="28" t="s">
        <v>10</v>
      </c>
    </row>
    <row r="41" spans="1:15" ht="25.5" customHeight="1">
      <c r="A41" s="24" t="s">
        <v>20</v>
      </c>
      <c r="B41" s="18"/>
      <c r="C41" s="17"/>
      <c r="D41" s="17"/>
      <c r="E41" s="30">
        <v>40409</v>
      </c>
      <c r="F41" s="30">
        <v>20072</v>
      </c>
      <c r="G41" s="30">
        <v>20337</v>
      </c>
      <c r="H41" s="31">
        <v>40270</v>
      </c>
      <c r="I41" s="31">
        <v>19983</v>
      </c>
      <c r="J41" s="31">
        <v>20287</v>
      </c>
      <c r="K41" s="74">
        <v>40028</v>
      </c>
      <c r="L41" s="75">
        <v>19826</v>
      </c>
      <c r="M41" s="75">
        <v>20202</v>
      </c>
      <c r="N41" s="18" t="s">
        <v>32</v>
      </c>
      <c r="O41" s="12"/>
    </row>
    <row r="42" spans="1:15" ht="25.5" customHeight="1">
      <c r="A42" s="18"/>
      <c r="B42" s="17" t="s">
        <v>4</v>
      </c>
      <c r="C42" s="17"/>
      <c r="D42" s="17"/>
      <c r="E42" s="30">
        <v>3849</v>
      </c>
      <c r="F42" s="30">
        <v>1851</v>
      </c>
      <c r="G42" s="30">
        <v>1998</v>
      </c>
      <c r="H42" s="30">
        <v>3799</v>
      </c>
      <c r="I42" s="30">
        <v>1830</v>
      </c>
      <c r="J42" s="30">
        <v>1969</v>
      </c>
      <c r="K42" s="78">
        <f>SUM(K43)</f>
        <v>3743</v>
      </c>
      <c r="L42" s="78">
        <f t="shared" ref="L42:M42" si="5">SUM(L43)</f>
        <v>1797</v>
      </c>
      <c r="M42" s="78">
        <f t="shared" si="5"/>
        <v>1946</v>
      </c>
      <c r="N42" s="18"/>
      <c r="O42" s="12" t="s">
        <v>9</v>
      </c>
    </row>
    <row r="43" spans="1:15" ht="25.5" customHeight="1">
      <c r="A43" s="12"/>
      <c r="B43" s="24" t="s">
        <v>67</v>
      </c>
      <c r="C43" s="17"/>
      <c r="D43" s="17"/>
      <c r="E43" s="30">
        <v>3849</v>
      </c>
      <c r="F43" s="30">
        <v>1851</v>
      </c>
      <c r="G43" s="30">
        <v>1998</v>
      </c>
      <c r="H43" s="30">
        <v>3799</v>
      </c>
      <c r="I43" s="30">
        <v>1830</v>
      </c>
      <c r="J43" s="30">
        <v>1969</v>
      </c>
      <c r="K43" s="74">
        <v>3743</v>
      </c>
      <c r="L43" s="75">
        <v>1797</v>
      </c>
      <c r="M43" s="75">
        <v>1946</v>
      </c>
      <c r="N43" s="12"/>
      <c r="O43" s="28" t="s">
        <v>68</v>
      </c>
    </row>
    <row r="44" spans="1:15" ht="25.5" customHeight="1">
      <c r="A44" s="24" t="s">
        <v>48</v>
      </c>
      <c r="B44" s="18"/>
      <c r="C44" s="17"/>
      <c r="D44" s="24"/>
      <c r="E44" s="30">
        <v>36560</v>
      </c>
      <c r="F44" s="30">
        <v>18221</v>
      </c>
      <c r="G44" s="30">
        <v>18339</v>
      </c>
      <c r="H44" s="30">
        <v>36471</v>
      </c>
      <c r="I44" s="30">
        <v>18153</v>
      </c>
      <c r="J44" s="30">
        <v>18318</v>
      </c>
      <c r="K44" s="74">
        <v>36285</v>
      </c>
      <c r="L44" s="75">
        <v>18029</v>
      </c>
      <c r="M44" s="75">
        <v>18256</v>
      </c>
      <c r="N44" s="12"/>
      <c r="O44" s="28" t="s">
        <v>10</v>
      </c>
    </row>
    <row r="45" spans="1:15" ht="25.5" customHeight="1">
      <c r="A45" s="24" t="s">
        <v>21</v>
      </c>
      <c r="B45" s="49"/>
      <c r="C45" s="25"/>
      <c r="D45" s="49"/>
      <c r="E45" s="30">
        <v>44107</v>
      </c>
      <c r="F45" s="30">
        <v>22324</v>
      </c>
      <c r="G45" s="30">
        <v>21783</v>
      </c>
      <c r="H45" s="31">
        <v>44726</v>
      </c>
      <c r="I45" s="31">
        <v>22580</v>
      </c>
      <c r="J45" s="31">
        <v>22146</v>
      </c>
      <c r="K45" s="74">
        <v>44542</v>
      </c>
      <c r="L45" s="75">
        <v>22469</v>
      </c>
      <c r="M45" s="75">
        <v>22073</v>
      </c>
      <c r="N45" s="18" t="s">
        <v>33</v>
      </c>
      <c r="O45" s="12"/>
    </row>
    <row r="46" spans="1:15" ht="25.5" customHeight="1">
      <c r="A46" s="18"/>
      <c r="B46" s="17" t="s">
        <v>4</v>
      </c>
      <c r="C46" s="17"/>
      <c r="D46" s="17"/>
      <c r="E46" s="30">
        <v>4878</v>
      </c>
      <c r="F46" s="30">
        <v>2410</v>
      </c>
      <c r="G46" s="30">
        <v>2468</v>
      </c>
      <c r="H46" s="30">
        <v>4856</v>
      </c>
      <c r="I46" s="30">
        <v>2401</v>
      </c>
      <c r="J46" s="30">
        <v>2455</v>
      </c>
      <c r="K46" s="74">
        <f>SUM(K47:K48)</f>
        <v>4796</v>
      </c>
      <c r="L46" s="75">
        <f t="shared" ref="L46:M46" si="6">SUM(L47:L48)</f>
        <v>2368</v>
      </c>
      <c r="M46" s="75">
        <f t="shared" si="6"/>
        <v>2428</v>
      </c>
      <c r="N46" s="18"/>
      <c r="O46" s="12" t="s">
        <v>9</v>
      </c>
    </row>
    <row r="47" spans="1:15" ht="25.5" customHeight="1">
      <c r="A47" s="12"/>
      <c r="B47" s="24" t="s">
        <v>69</v>
      </c>
      <c r="C47" s="17"/>
      <c r="D47" s="17"/>
      <c r="E47" s="30">
        <v>2677</v>
      </c>
      <c r="F47" s="30">
        <v>1352</v>
      </c>
      <c r="G47" s="30">
        <v>1325</v>
      </c>
      <c r="H47" s="30">
        <v>2673</v>
      </c>
      <c r="I47" s="30">
        <v>1352</v>
      </c>
      <c r="J47" s="30">
        <v>1321</v>
      </c>
      <c r="K47" s="74">
        <v>2646</v>
      </c>
      <c r="L47" s="75">
        <v>1336</v>
      </c>
      <c r="M47" s="75">
        <v>1310</v>
      </c>
      <c r="N47" s="12"/>
      <c r="O47" s="28" t="s">
        <v>70</v>
      </c>
    </row>
    <row r="48" spans="1:15" ht="25.5" customHeight="1">
      <c r="A48" s="12"/>
      <c r="B48" s="24" t="s">
        <v>71</v>
      </c>
      <c r="C48" s="17"/>
      <c r="D48" s="17"/>
      <c r="E48" s="30">
        <v>2201</v>
      </c>
      <c r="F48" s="30">
        <v>1058</v>
      </c>
      <c r="G48" s="30">
        <v>1143</v>
      </c>
      <c r="H48" s="30">
        <v>2183</v>
      </c>
      <c r="I48" s="30">
        <v>1049</v>
      </c>
      <c r="J48" s="30">
        <v>1134</v>
      </c>
      <c r="K48" s="74">
        <v>2150</v>
      </c>
      <c r="L48" s="75">
        <v>1032</v>
      </c>
      <c r="M48" s="75">
        <v>1118</v>
      </c>
      <c r="N48" s="12"/>
      <c r="O48" s="28" t="s">
        <v>72</v>
      </c>
    </row>
    <row r="49" spans="1:15" ht="25.5" customHeight="1">
      <c r="A49" s="24" t="s">
        <v>48</v>
      </c>
      <c r="B49" s="18"/>
      <c r="C49" s="17"/>
      <c r="D49" s="17"/>
      <c r="E49" s="30">
        <v>39229</v>
      </c>
      <c r="F49" s="30">
        <v>19914</v>
      </c>
      <c r="G49" s="30">
        <v>19315</v>
      </c>
      <c r="H49" s="30">
        <v>39870</v>
      </c>
      <c r="I49" s="30">
        <v>20179</v>
      </c>
      <c r="J49" s="30">
        <v>19691</v>
      </c>
      <c r="K49" s="74">
        <v>39746</v>
      </c>
      <c r="L49" s="75">
        <v>20101</v>
      </c>
      <c r="M49" s="75">
        <v>19645</v>
      </c>
      <c r="N49" s="12"/>
      <c r="O49" s="28" t="s">
        <v>10</v>
      </c>
    </row>
    <row r="50" spans="1:15" ht="25.5" customHeight="1">
      <c r="A50" s="24" t="s">
        <v>22</v>
      </c>
      <c r="B50" s="18"/>
      <c r="C50" s="17"/>
      <c r="D50" s="17"/>
      <c r="E50" s="30">
        <v>100337</v>
      </c>
      <c r="F50" s="30">
        <v>49227</v>
      </c>
      <c r="G50" s="30">
        <v>51110</v>
      </c>
      <c r="H50" s="31">
        <v>60349</v>
      </c>
      <c r="I50" s="31">
        <v>29633</v>
      </c>
      <c r="J50" s="31">
        <v>30716</v>
      </c>
      <c r="K50" s="74">
        <v>60070</v>
      </c>
      <c r="L50" s="75">
        <v>29491</v>
      </c>
      <c r="M50" s="75">
        <v>30579</v>
      </c>
      <c r="N50" s="18" t="s">
        <v>34</v>
      </c>
      <c r="O50" s="12"/>
    </row>
    <row r="51" spans="1:15" ht="25.5" customHeight="1">
      <c r="A51" s="18"/>
      <c r="B51" s="17" t="s">
        <v>4</v>
      </c>
      <c r="C51" s="17"/>
      <c r="D51" s="17"/>
      <c r="E51" s="30">
        <v>25406</v>
      </c>
      <c r="F51" s="30">
        <v>12260</v>
      </c>
      <c r="G51" s="30">
        <v>13146</v>
      </c>
      <c r="H51" s="30">
        <v>25363</v>
      </c>
      <c r="I51" s="30">
        <v>12195</v>
      </c>
      <c r="J51" s="30">
        <v>13168</v>
      </c>
      <c r="K51" s="78">
        <f>SUM(K52:K53)</f>
        <v>25251</v>
      </c>
      <c r="L51" s="78">
        <f t="shared" ref="L51:M51" si="7">SUM(L52:L53)</f>
        <v>12147</v>
      </c>
      <c r="M51" s="78">
        <f t="shared" si="7"/>
        <v>13104</v>
      </c>
      <c r="N51" s="18"/>
      <c r="O51" s="12" t="s">
        <v>9</v>
      </c>
    </row>
    <row r="52" spans="1:15" ht="25.5" customHeight="1">
      <c r="A52" s="12"/>
      <c r="B52" s="24" t="s">
        <v>73</v>
      </c>
      <c r="C52" s="17"/>
      <c r="D52" s="17"/>
      <c r="E52" s="30">
        <v>15037</v>
      </c>
      <c r="F52" s="30">
        <v>7071</v>
      </c>
      <c r="G52" s="30">
        <v>7966</v>
      </c>
      <c r="H52" s="30">
        <v>14999</v>
      </c>
      <c r="I52" s="30">
        <v>7029</v>
      </c>
      <c r="J52" s="30">
        <v>7970</v>
      </c>
      <c r="K52" s="74">
        <v>14882</v>
      </c>
      <c r="L52" s="75">
        <v>6984</v>
      </c>
      <c r="M52" s="75">
        <v>7898</v>
      </c>
      <c r="N52" s="12"/>
      <c r="O52" s="28" t="s">
        <v>74</v>
      </c>
    </row>
    <row r="53" spans="1:15" ht="25.5" customHeight="1">
      <c r="A53" s="12"/>
      <c r="B53" s="24" t="s">
        <v>75</v>
      </c>
      <c r="C53" s="17"/>
      <c r="D53" s="24"/>
      <c r="E53" s="30">
        <v>10369</v>
      </c>
      <c r="F53" s="30">
        <v>5189</v>
      </c>
      <c r="G53" s="30">
        <v>5180</v>
      </c>
      <c r="H53" s="30">
        <v>10364</v>
      </c>
      <c r="I53" s="30">
        <v>5166</v>
      </c>
      <c r="J53" s="30">
        <v>5198</v>
      </c>
      <c r="K53" s="74">
        <v>10369</v>
      </c>
      <c r="L53" s="75">
        <v>5163</v>
      </c>
      <c r="M53" s="75">
        <v>5206</v>
      </c>
      <c r="N53" s="12"/>
      <c r="O53" s="28" t="s">
        <v>76</v>
      </c>
    </row>
    <row r="54" spans="1:15" ht="25.5" customHeight="1">
      <c r="A54" s="24" t="s">
        <v>48</v>
      </c>
      <c r="B54" s="48"/>
      <c r="C54" s="49"/>
      <c r="D54" s="49"/>
      <c r="E54" s="30">
        <v>35109</v>
      </c>
      <c r="F54" s="30">
        <v>17514</v>
      </c>
      <c r="G54" s="30">
        <v>17595</v>
      </c>
      <c r="H54" s="30">
        <v>34986</v>
      </c>
      <c r="I54" s="30">
        <v>17438</v>
      </c>
      <c r="J54" s="30">
        <v>17548</v>
      </c>
      <c r="K54" s="74">
        <v>34819</v>
      </c>
      <c r="L54" s="75">
        <v>17344</v>
      </c>
      <c r="M54" s="75">
        <v>17475</v>
      </c>
      <c r="N54" s="28"/>
      <c r="O54" s="28" t="s">
        <v>10</v>
      </c>
    </row>
    <row r="55" spans="1:15" ht="25.5" customHeight="1">
      <c r="A55" s="24" t="s">
        <v>23</v>
      </c>
      <c r="B55" s="18"/>
      <c r="C55" s="18"/>
      <c r="D55" s="24"/>
      <c r="E55" s="30">
        <v>16508</v>
      </c>
      <c r="F55" s="30">
        <v>8093</v>
      </c>
      <c r="G55" s="30">
        <v>8415</v>
      </c>
      <c r="H55" s="31">
        <v>16459</v>
      </c>
      <c r="I55" s="31">
        <v>8084</v>
      </c>
      <c r="J55" s="31">
        <v>8375</v>
      </c>
      <c r="K55" s="74">
        <v>16353</v>
      </c>
      <c r="L55" s="75">
        <v>8014</v>
      </c>
      <c r="M55" s="75">
        <v>8339</v>
      </c>
      <c r="N55" s="18" t="s">
        <v>35</v>
      </c>
      <c r="O55" s="28"/>
    </row>
    <row r="56" spans="1:15" ht="25.5" customHeight="1">
      <c r="A56" s="18"/>
      <c r="B56" s="17" t="s">
        <v>4</v>
      </c>
      <c r="C56" s="17"/>
      <c r="D56" s="17"/>
      <c r="E56" s="30">
        <v>6806</v>
      </c>
      <c r="F56" s="30">
        <v>3267</v>
      </c>
      <c r="G56" s="30">
        <v>3539</v>
      </c>
      <c r="H56" s="30">
        <v>6799</v>
      </c>
      <c r="I56" s="30">
        <v>3271</v>
      </c>
      <c r="J56" s="30">
        <v>3528</v>
      </c>
      <c r="K56" s="78">
        <f>SUM(K57:K58)</f>
        <v>6743</v>
      </c>
      <c r="L56" s="78">
        <f t="shared" ref="L56:M56" si="8">SUM(L57:L58)</f>
        <v>3254</v>
      </c>
      <c r="M56" s="78">
        <f t="shared" si="8"/>
        <v>3489</v>
      </c>
      <c r="N56" s="18"/>
      <c r="O56" s="12" t="s">
        <v>9</v>
      </c>
    </row>
    <row r="57" spans="1:15" ht="25.5" customHeight="1">
      <c r="A57" s="12"/>
      <c r="B57" s="24" t="s">
        <v>77</v>
      </c>
      <c r="C57" s="17"/>
      <c r="D57" s="17"/>
      <c r="E57" s="30">
        <v>4072</v>
      </c>
      <c r="F57" s="30">
        <v>1963</v>
      </c>
      <c r="G57" s="30">
        <v>2109</v>
      </c>
      <c r="H57" s="30">
        <v>4073</v>
      </c>
      <c r="I57" s="30">
        <v>1965</v>
      </c>
      <c r="J57" s="30">
        <v>2108</v>
      </c>
      <c r="K57" s="74">
        <v>4055</v>
      </c>
      <c r="L57" s="75">
        <v>1955</v>
      </c>
      <c r="M57" s="75">
        <v>2100</v>
      </c>
      <c r="N57" s="12"/>
      <c r="O57" s="28" t="s">
        <v>78</v>
      </c>
    </row>
    <row r="58" spans="1:15" ht="25.5" customHeight="1">
      <c r="A58" s="12"/>
      <c r="B58" s="24" t="s">
        <v>79</v>
      </c>
      <c r="C58" s="17"/>
      <c r="D58" s="17"/>
      <c r="E58" s="30">
        <v>2734</v>
      </c>
      <c r="F58" s="30">
        <v>1304</v>
      </c>
      <c r="G58" s="30">
        <v>1430</v>
      </c>
      <c r="H58" s="30">
        <v>2726</v>
      </c>
      <c r="I58" s="30">
        <v>1306</v>
      </c>
      <c r="J58" s="30">
        <v>1420</v>
      </c>
      <c r="K58" s="74">
        <v>2688</v>
      </c>
      <c r="L58" s="75">
        <v>1299</v>
      </c>
      <c r="M58" s="75">
        <v>1389</v>
      </c>
      <c r="N58" s="12"/>
      <c r="O58" s="28" t="s">
        <v>80</v>
      </c>
    </row>
    <row r="59" spans="1:15" ht="25.5" customHeight="1">
      <c r="A59" s="24" t="s">
        <v>48</v>
      </c>
      <c r="B59" s="18"/>
      <c r="C59" s="17"/>
      <c r="D59" s="17"/>
      <c r="E59" s="30">
        <v>9702</v>
      </c>
      <c r="F59" s="30">
        <v>4826</v>
      </c>
      <c r="G59" s="30">
        <v>4876</v>
      </c>
      <c r="H59" s="30">
        <v>9660</v>
      </c>
      <c r="I59" s="30">
        <v>4813</v>
      </c>
      <c r="J59" s="30">
        <v>4847</v>
      </c>
      <c r="K59" s="74">
        <v>9610</v>
      </c>
      <c r="L59" s="75">
        <v>4760</v>
      </c>
      <c r="M59" s="75">
        <v>4850</v>
      </c>
      <c r="N59" s="12"/>
      <c r="O59" s="28" t="s">
        <v>10</v>
      </c>
    </row>
    <row r="60" spans="1:15" s="1" customFormat="1">
      <c r="B60" s="1" t="s">
        <v>0</v>
      </c>
      <c r="C60" s="2">
        <v>1.2</v>
      </c>
      <c r="D60" s="1" t="s">
        <v>81</v>
      </c>
      <c r="E60" s="44"/>
      <c r="F60" s="44"/>
      <c r="G60" s="44"/>
      <c r="H60" s="44"/>
      <c r="I60" s="44"/>
      <c r="J60" s="44"/>
      <c r="K60" s="64"/>
      <c r="L60" s="64"/>
      <c r="M60" s="64"/>
    </row>
    <row r="61" spans="1:15" s="3" customFormat="1">
      <c r="B61" s="1" t="s">
        <v>12</v>
      </c>
      <c r="C61" s="2">
        <v>1.2</v>
      </c>
      <c r="D61" s="1" t="s">
        <v>82</v>
      </c>
      <c r="E61" s="45"/>
      <c r="F61" s="45"/>
      <c r="G61" s="45"/>
      <c r="H61" s="45"/>
      <c r="I61" s="45"/>
      <c r="J61" s="45"/>
      <c r="K61" s="64"/>
      <c r="L61" s="64"/>
      <c r="M61" s="64"/>
    </row>
    <row r="62" spans="1:15" ht="6" customHeight="1">
      <c r="A62" s="4"/>
      <c r="B62" s="4"/>
      <c r="C62" s="4"/>
      <c r="D62" s="4"/>
      <c r="E62" s="39"/>
      <c r="F62" s="39"/>
      <c r="G62" s="39"/>
      <c r="H62" s="39"/>
      <c r="I62" s="47"/>
      <c r="J62" s="47"/>
      <c r="K62" s="65"/>
      <c r="L62" s="42"/>
      <c r="M62" s="42"/>
      <c r="N62" s="4"/>
      <c r="O62" s="4"/>
    </row>
    <row r="63" spans="1:15" ht="18.75" customHeight="1">
      <c r="A63" s="82" t="s">
        <v>13</v>
      </c>
      <c r="B63" s="82"/>
      <c r="C63" s="82"/>
      <c r="D63" s="83"/>
      <c r="E63" s="94" t="s">
        <v>52</v>
      </c>
      <c r="F63" s="95"/>
      <c r="G63" s="96"/>
      <c r="H63" s="94" t="s">
        <v>53</v>
      </c>
      <c r="I63" s="95"/>
      <c r="J63" s="96"/>
      <c r="K63" s="97" t="s">
        <v>54</v>
      </c>
      <c r="L63" s="98"/>
      <c r="M63" s="99"/>
      <c r="N63" s="88" t="s">
        <v>14</v>
      </c>
      <c r="O63" s="89"/>
    </row>
    <row r="64" spans="1:15">
      <c r="A64" s="84"/>
      <c r="B64" s="84"/>
      <c r="C64" s="84"/>
      <c r="D64" s="85"/>
      <c r="E64" s="15" t="s">
        <v>1</v>
      </c>
      <c r="F64" s="13" t="s">
        <v>2</v>
      </c>
      <c r="G64" s="53" t="s">
        <v>3</v>
      </c>
      <c r="H64" s="52" t="s">
        <v>1</v>
      </c>
      <c r="I64" s="13" t="s">
        <v>2</v>
      </c>
      <c r="J64" s="52" t="s">
        <v>3</v>
      </c>
      <c r="K64" s="59" t="s">
        <v>1</v>
      </c>
      <c r="L64" s="60" t="s">
        <v>2</v>
      </c>
      <c r="M64" s="61" t="s">
        <v>3</v>
      </c>
      <c r="N64" s="90"/>
      <c r="O64" s="91"/>
    </row>
    <row r="65" spans="1:15">
      <c r="A65" s="86"/>
      <c r="B65" s="86"/>
      <c r="C65" s="86"/>
      <c r="D65" s="87"/>
      <c r="E65" s="54" t="s">
        <v>6</v>
      </c>
      <c r="F65" s="14" t="s">
        <v>7</v>
      </c>
      <c r="G65" s="51" t="s">
        <v>8</v>
      </c>
      <c r="H65" s="50" t="s">
        <v>6</v>
      </c>
      <c r="I65" s="14" t="s">
        <v>7</v>
      </c>
      <c r="J65" s="50" t="s">
        <v>8</v>
      </c>
      <c r="K65" s="62" t="s">
        <v>6</v>
      </c>
      <c r="L65" s="62" t="s">
        <v>7</v>
      </c>
      <c r="M65" s="63" t="s">
        <v>8</v>
      </c>
      <c r="N65" s="92"/>
      <c r="O65" s="93"/>
    </row>
    <row r="66" spans="1:15" ht="23.25" customHeight="1">
      <c r="A66" s="24" t="s">
        <v>24</v>
      </c>
      <c r="B66" s="28"/>
      <c r="C66" s="17"/>
      <c r="D66" s="17"/>
      <c r="E66" s="30">
        <v>59645</v>
      </c>
      <c r="F66" s="30">
        <v>29621</v>
      </c>
      <c r="G66" s="30">
        <v>30024</v>
      </c>
      <c r="H66" s="31">
        <v>59357</v>
      </c>
      <c r="I66" s="31">
        <v>29446</v>
      </c>
      <c r="J66" s="31">
        <v>29911</v>
      </c>
      <c r="K66" s="79">
        <v>58950</v>
      </c>
      <c r="L66" s="75">
        <v>29213</v>
      </c>
      <c r="M66" s="75">
        <v>29737</v>
      </c>
      <c r="N66" s="18" t="s">
        <v>36</v>
      </c>
      <c r="O66" s="12"/>
    </row>
    <row r="67" spans="1:15" ht="23.25" customHeight="1">
      <c r="A67" s="18"/>
      <c r="B67" s="17" t="s">
        <v>4</v>
      </c>
      <c r="C67" s="17"/>
      <c r="D67" s="17"/>
      <c r="E67" s="30">
        <v>30015</v>
      </c>
      <c r="F67" s="30">
        <v>14890</v>
      </c>
      <c r="G67" s="30">
        <v>15125</v>
      </c>
      <c r="H67" s="30">
        <v>29864</v>
      </c>
      <c r="I67" s="30">
        <v>14767</v>
      </c>
      <c r="J67" s="30">
        <v>15097</v>
      </c>
      <c r="K67" s="78">
        <f>SUM(J68:K71)</f>
        <v>44751</v>
      </c>
      <c r="L67" s="78">
        <f t="shared" ref="L67:M67" si="9">SUM(K68:L71)</f>
        <v>44289</v>
      </c>
      <c r="M67" s="78">
        <f t="shared" si="9"/>
        <v>29654</v>
      </c>
      <c r="N67" s="18"/>
      <c r="O67" s="32" t="s">
        <v>9</v>
      </c>
    </row>
    <row r="68" spans="1:15" ht="23.25" customHeight="1">
      <c r="A68" s="12"/>
      <c r="B68" s="24" t="s">
        <v>83</v>
      </c>
      <c r="C68" s="17"/>
      <c r="D68" s="17"/>
      <c r="E68" s="30">
        <v>8347</v>
      </c>
      <c r="F68" s="30">
        <v>4081</v>
      </c>
      <c r="G68" s="30">
        <v>4266</v>
      </c>
      <c r="H68" s="30">
        <v>8294</v>
      </c>
      <c r="I68" s="30">
        <v>4045</v>
      </c>
      <c r="J68" s="30">
        <v>4249</v>
      </c>
      <c r="K68" s="74">
        <v>8259</v>
      </c>
      <c r="L68" s="75">
        <v>4019</v>
      </c>
      <c r="M68" s="75">
        <v>4240</v>
      </c>
      <c r="N68" s="12"/>
      <c r="O68" s="28" t="s">
        <v>84</v>
      </c>
    </row>
    <row r="69" spans="1:15" ht="23.25" customHeight="1">
      <c r="A69" s="12"/>
      <c r="B69" s="24" t="s">
        <v>85</v>
      </c>
      <c r="C69" s="17"/>
      <c r="D69" s="17"/>
      <c r="E69" s="30">
        <v>4756</v>
      </c>
      <c r="F69" s="30">
        <v>2441</v>
      </c>
      <c r="G69" s="30">
        <v>2315</v>
      </c>
      <c r="H69" s="30">
        <v>4740</v>
      </c>
      <c r="I69" s="30">
        <v>2424</v>
      </c>
      <c r="J69" s="30">
        <v>2316</v>
      </c>
      <c r="K69" s="74">
        <v>4702</v>
      </c>
      <c r="L69" s="75">
        <v>2401</v>
      </c>
      <c r="M69" s="75">
        <v>2301</v>
      </c>
      <c r="N69" s="12"/>
      <c r="O69" s="28" t="s">
        <v>86</v>
      </c>
    </row>
    <row r="70" spans="1:15" ht="23.25" customHeight="1">
      <c r="A70" s="12"/>
      <c r="B70" s="24" t="s">
        <v>87</v>
      </c>
      <c r="C70" s="17"/>
      <c r="D70" s="17"/>
      <c r="E70" s="30">
        <v>6906</v>
      </c>
      <c r="F70" s="30">
        <v>3443</v>
      </c>
      <c r="G70" s="30">
        <v>3463</v>
      </c>
      <c r="H70" s="30">
        <v>6863</v>
      </c>
      <c r="I70" s="30">
        <v>3404</v>
      </c>
      <c r="J70" s="30">
        <v>3459</v>
      </c>
      <c r="K70" s="74">
        <v>6785</v>
      </c>
      <c r="L70" s="75">
        <v>3346</v>
      </c>
      <c r="M70" s="75">
        <v>3439</v>
      </c>
      <c r="N70" s="12"/>
      <c r="O70" s="28" t="s">
        <v>88</v>
      </c>
    </row>
    <row r="71" spans="1:15" ht="23.25" customHeight="1">
      <c r="A71" s="12"/>
      <c r="B71" s="24" t="s">
        <v>89</v>
      </c>
      <c r="C71" s="17"/>
      <c r="D71" s="24"/>
      <c r="E71" s="30">
        <v>10006</v>
      </c>
      <c r="F71" s="30">
        <v>4925</v>
      </c>
      <c r="G71" s="30">
        <v>5081</v>
      </c>
      <c r="H71" s="30">
        <v>9967</v>
      </c>
      <c r="I71" s="30">
        <v>4894</v>
      </c>
      <c r="J71" s="30">
        <v>5073</v>
      </c>
      <c r="K71" s="74">
        <v>9908</v>
      </c>
      <c r="L71" s="75">
        <v>4869</v>
      </c>
      <c r="M71" s="75">
        <v>5039</v>
      </c>
      <c r="N71" s="12"/>
      <c r="O71" s="28" t="s">
        <v>90</v>
      </c>
    </row>
    <row r="72" spans="1:15" ht="23.25" customHeight="1">
      <c r="A72" s="24" t="s">
        <v>48</v>
      </c>
      <c r="B72" s="49"/>
      <c r="C72" s="25"/>
      <c r="D72" s="49"/>
      <c r="E72" s="30">
        <v>29630</v>
      </c>
      <c r="F72" s="30">
        <v>14731</v>
      </c>
      <c r="G72" s="30">
        <v>14899</v>
      </c>
      <c r="H72" s="30">
        <v>29493</v>
      </c>
      <c r="I72" s="30">
        <v>14679</v>
      </c>
      <c r="J72" s="30">
        <v>14814</v>
      </c>
      <c r="K72" s="74">
        <v>29296</v>
      </c>
      <c r="L72" s="75">
        <v>14578</v>
      </c>
      <c r="M72" s="75">
        <v>14718</v>
      </c>
      <c r="N72" s="12"/>
      <c r="O72" s="28" t="s">
        <v>10</v>
      </c>
    </row>
    <row r="73" spans="1:15" ht="23.25" customHeight="1">
      <c r="A73" s="24" t="s">
        <v>25</v>
      </c>
      <c r="B73" s="18"/>
      <c r="C73" s="17"/>
      <c r="D73" s="17"/>
      <c r="E73" s="30">
        <v>27663</v>
      </c>
      <c r="F73" s="30">
        <v>13601</v>
      </c>
      <c r="G73" s="30">
        <v>14062</v>
      </c>
      <c r="H73" s="31">
        <v>27612</v>
      </c>
      <c r="I73" s="31">
        <v>13567</v>
      </c>
      <c r="J73" s="31">
        <v>14045</v>
      </c>
      <c r="K73" s="74">
        <v>27465</v>
      </c>
      <c r="L73" s="75">
        <v>13523</v>
      </c>
      <c r="M73" s="75">
        <v>13942</v>
      </c>
      <c r="N73" s="18" t="s">
        <v>37</v>
      </c>
      <c r="O73" s="12"/>
    </row>
    <row r="74" spans="1:15" ht="23.25" customHeight="1">
      <c r="A74" s="18"/>
      <c r="B74" s="17" t="s">
        <v>4</v>
      </c>
      <c r="C74" s="17"/>
      <c r="D74" s="17"/>
      <c r="E74" s="30">
        <v>5729</v>
      </c>
      <c r="F74" s="30">
        <v>2715</v>
      </c>
      <c r="G74" s="30">
        <v>3014</v>
      </c>
      <c r="H74" s="30">
        <v>5717</v>
      </c>
      <c r="I74" s="30">
        <v>2712</v>
      </c>
      <c r="J74" s="30">
        <v>3005</v>
      </c>
      <c r="K74" s="78">
        <f>SUM(K75)</f>
        <v>5680</v>
      </c>
      <c r="L74" s="78">
        <f t="shared" ref="L74:M74" si="10">SUM(L75)</f>
        <v>2700</v>
      </c>
      <c r="M74" s="78">
        <f t="shared" si="10"/>
        <v>2980</v>
      </c>
      <c r="N74" s="18"/>
      <c r="O74" s="32" t="s">
        <v>9</v>
      </c>
    </row>
    <row r="75" spans="1:15" ht="23.25" customHeight="1">
      <c r="A75" s="12"/>
      <c r="B75" s="24" t="s">
        <v>91</v>
      </c>
      <c r="C75" s="17"/>
      <c r="D75" s="17"/>
      <c r="E75" s="30">
        <v>5729</v>
      </c>
      <c r="F75" s="30">
        <v>2715</v>
      </c>
      <c r="G75" s="30">
        <v>3014</v>
      </c>
      <c r="H75" s="30">
        <v>5717</v>
      </c>
      <c r="I75" s="30">
        <v>2712</v>
      </c>
      <c r="J75" s="30">
        <v>3005</v>
      </c>
      <c r="K75" s="74">
        <v>5680</v>
      </c>
      <c r="L75" s="75">
        <v>2700</v>
      </c>
      <c r="M75" s="75">
        <v>2980</v>
      </c>
      <c r="N75" s="12"/>
      <c r="O75" s="28" t="s">
        <v>92</v>
      </c>
    </row>
    <row r="76" spans="1:15" ht="23.25" customHeight="1">
      <c r="A76" s="24" t="s">
        <v>48</v>
      </c>
      <c r="B76" s="18"/>
      <c r="C76" s="17"/>
      <c r="D76" s="17"/>
      <c r="E76" s="30">
        <v>21934</v>
      </c>
      <c r="F76" s="30">
        <v>10886</v>
      </c>
      <c r="G76" s="30">
        <v>11048</v>
      </c>
      <c r="H76" s="30">
        <v>21895</v>
      </c>
      <c r="I76" s="30">
        <v>10855</v>
      </c>
      <c r="J76" s="30">
        <v>11040</v>
      </c>
      <c r="K76" s="74">
        <v>21785</v>
      </c>
      <c r="L76" s="75">
        <v>10823</v>
      </c>
      <c r="M76" s="75">
        <v>10962</v>
      </c>
      <c r="N76" s="12"/>
      <c r="O76" s="28" t="s">
        <v>10</v>
      </c>
    </row>
    <row r="77" spans="1:15" ht="23.25" customHeight="1">
      <c r="A77" s="24" t="s">
        <v>26</v>
      </c>
      <c r="B77" s="18"/>
      <c r="C77" s="17"/>
      <c r="D77" s="17"/>
      <c r="E77" s="30">
        <v>50885</v>
      </c>
      <c r="F77" s="30">
        <v>24835</v>
      </c>
      <c r="G77" s="30">
        <v>26050</v>
      </c>
      <c r="H77" s="31">
        <v>51200</v>
      </c>
      <c r="I77" s="31">
        <v>24939</v>
      </c>
      <c r="J77" s="31">
        <v>26261</v>
      </c>
      <c r="K77" s="74">
        <v>50780</v>
      </c>
      <c r="L77" s="75">
        <v>24599</v>
      </c>
      <c r="M77" s="75">
        <v>26181</v>
      </c>
      <c r="N77" s="18" t="s">
        <v>38</v>
      </c>
      <c r="O77" s="12"/>
    </row>
    <row r="78" spans="1:15" ht="23.25" customHeight="1">
      <c r="A78" s="18"/>
      <c r="B78" s="17" t="s">
        <v>4</v>
      </c>
      <c r="C78" s="17"/>
      <c r="D78" s="17"/>
      <c r="E78" s="30">
        <v>2941</v>
      </c>
      <c r="F78" s="30">
        <v>1358</v>
      </c>
      <c r="G78" s="30">
        <v>1583</v>
      </c>
      <c r="H78" s="30">
        <v>2990</v>
      </c>
      <c r="I78" s="30">
        <v>1375</v>
      </c>
      <c r="J78" s="30">
        <v>1615</v>
      </c>
      <c r="K78" s="78">
        <f>SUM(K79)</f>
        <v>2932</v>
      </c>
      <c r="L78" s="78">
        <f t="shared" ref="L78:M78" si="11">SUM(L79)</f>
        <v>1346</v>
      </c>
      <c r="M78" s="78">
        <f t="shared" si="11"/>
        <v>1586</v>
      </c>
      <c r="N78" s="18"/>
      <c r="O78" s="32" t="s">
        <v>9</v>
      </c>
    </row>
    <row r="79" spans="1:15" ht="23.25" customHeight="1">
      <c r="A79" s="12"/>
      <c r="B79" s="24" t="s">
        <v>93</v>
      </c>
      <c r="C79" s="17"/>
      <c r="D79" s="17"/>
      <c r="E79" s="30">
        <v>2941</v>
      </c>
      <c r="F79" s="30">
        <v>1358</v>
      </c>
      <c r="G79" s="30">
        <v>1583</v>
      </c>
      <c r="H79" s="30">
        <v>2990</v>
      </c>
      <c r="I79" s="30">
        <v>1375</v>
      </c>
      <c r="J79" s="30">
        <v>1615</v>
      </c>
      <c r="K79" s="74">
        <v>2932</v>
      </c>
      <c r="L79" s="75">
        <v>1346</v>
      </c>
      <c r="M79" s="75">
        <v>1586</v>
      </c>
      <c r="N79" s="12"/>
      <c r="O79" s="28" t="s">
        <v>94</v>
      </c>
    </row>
    <row r="80" spans="1:15" ht="23.25" customHeight="1">
      <c r="A80" s="24" t="s">
        <v>48</v>
      </c>
      <c r="B80" s="18"/>
      <c r="C80" s="17"/>
      <c r="D80" s="24"/>
      <c r="E80" s="30">
        <v>47944</v>
      </c>
      <c r="F80" s="30">
        <v>23477</v>
      </c>
      <c r="G80" s="30">
        <v>24467</v>
      </c>
      <c r="H80" s="30">
        <v>48210</v>
      </c>
      <c r="I80" s="30">
        <v>23564</v>
      </c>
      <c r="J80" s="30">
        <v>24646</v>
      </c>
      <c r="K80" s="74">
        <v>47848</v>
      </c>
      <c r="L80" s="75">
        <v>23253</v>
      </c>
      <c r="M80" s="75">
        <v>24595</v>
      </c>
      <c r="N80" s="12"/>
      <c r="O80" s="28" t="s">
        <v>10</v>
      </c>
    </row>
    <row r="81" spans="1:15" ht="23.25" customHeight="1">
      <c r="A81" s="18" t="s">
        <v>27</v>
      </c>
      <c r="B81" s="49"/>
      <c r="C81" s="25"/>
      <c r="D81" s="49"/>
      <c r="E81" s="33">
        <v>33539</v>
      </c>
      <c r="F81" s="33">
        <v>16852</v>
      </c>
      <c r="G81" s="30">
        <v>16687</v>
      </c>
      <c r="H81" s="30">
        <v>33470</v>
      </c>
      <c r="I81" s="30">
        <v>16832</v>
      </c>
      <c r="J81" s="30">
        <v>16638</v>
      </c>
      <c r="K81" s="74">
        <v>33389</v>
      </c>
      <c r="L81" s="75">
        <v>16803</v>
      </c>
      <c r="M81" s="75">
        <v>16586</v>
      </c>
      <c r="N81" s="18" t="s">
        <v>39</v>
      </c>
      <c r="O81" s="12"/>
    </row>
    <row r="82" spans="1:15" ht="23.25" customHeight="1">
      <c r="A82" s="18"/>
      <c r="B82" s="17" t="s">
        <v>4</v>
      </c>
      <c r="C82" s="17"/>
      <c r="D82" s="17"/>
      <c r="E82" s="33">
        <v>5373</v>
      </c>
      <c r="F82" s="33">
        <v>2635</v>
      </c>
      <c r="G82" s="33">
        <v>2738</v>
      </c>
      <c r="H82" s="33">
        <v>5379</v>
      </c>
      <c r="I82" s="33">
        <v>2642</v>
      </c>
      <c r="J82" s="33">
        <v>2737</v>
      </c>
      <c r="K82" s="74">
        <v>33389</v>
      </c>
      <c r="L82" s="75">
        <v>16803</v>
      </c>
      <c r="M82" s="75">
        <v>16586</v>
      </c>
      <c r="N82" s="18"/>
      <c r="O82" s="32" t="s">
        <v>9</v>
      </c>
    </row>
    <row r="83" spans="1:15" ht="23.25" customHeight="1">
      <c r="A83" s="18"/>
      <c r="B83" s="34" t="s">
        <v>95</v>
      </c>
      <c r="C83" s="17"/>
      <c r="D83" s="17"/>
      <c r="E83" s="33">
        <v>5373</v>
      </c>
      <c r="F83" s="33">
        <v>2635</v>
      </c>
      <c r="G83" s="30">
        <v>2738</v>
      </c>
      <c r="H83" s="30">
        <v>5379</v>
      </c>
      <c r="I83" s="30">
        <v>2642</v>
      </c>
      <c r="J83" s="30">
        <v>2737</v>
      </c>
      <c r="K83" s="74">
        <v>33389</v>
      </c>
      <c r="L83" s="75">
        <v>16803</v>
      </c>
      <c r="M83" s="75">
        <v>16586</v>
      </c>
      <c r="N83" s="18"/>
      <c r="O83" s="28" t="s">
        <v>96</v>
      </c>
    </row>
    <row r="84" spans="1:15" ht="23.25" customHeight="1">
      <c r="A84" s="18"/>
      <c r="B84" s="18" t="s">
        <v>5</v>
      </c>
      <c r="C84" s="18"/>
      <c r="D84" s="18"/>
      <c r="E84" s="30">
        <v>28166</v>
      </c>
      <c r="F84" s="41">
        <v>14217</v>
      </c>
      <c r="G84" s="33">
        <v>13949</v>
      </c>
      <c r="H84" s="33">
        <v>28091</v>
      </c>
      <c r="I84" s="33">
        <v>14190</v>
      </c>
      <c r="J84" s="33">
        <v>13901</v>
      </c>
      <c r="K84" s="80" t="s">
        <v>101</v>
      </c>
      <c r="L84" s="80" t="s">
        <v>101</v>
      </c>
      <c r="M84" s="81" t="s">
        <v>101</v>
      </c>
      <c r="N84" s="18"/>
      <c r="O84" s="28" t="s">
        <v>10</v>
      </c>
    </row>
    <row r="85" spans="1:15" ht="6" customHeight="1">
      <c r="A85" s="19"/>
      <c r="B85" s="20"/>
      <c r="C85" s="20"/>
      <c r="D85" s="20"/>
      <c r="E85" s="26"/>
      <c r="F85" s="20"/>
      <c r="G85" s="40"/>
      <c r="H85" s="35"/>
      <c r="I85" s="35"/>
      <c r="J85" s="35"/>
      <c r="K85" s="55"/>
      <c r="L85" s="55"/>
      <c r="M85" s="55"/>
      <c r="N85" s="11"/>
      <c r="O85" s="10"/>
    </row>
    <row r="86" spans="1:15" ht="6" customHeight="1">
      <c r="A86" s="9"/>
      <c r="H86" s="29"/>
      <c r="I86" s="29"/>
      <c r="J86" s="29"/>
      <c r="N86" s="9"/>
      <c r="O86" s="9"/>
    </row>
    <row r="87" spans="1:15">
      <c r="B87" s="36" t="s">
        <v>97</v>
      </c>
      <c r="C87" s="37" t="s">
        <v>98</v>
      </c>
      <c r="D87" s="9"/>
      <c r="E87" s="29"/>
      <c r="F87" s="29"/>
      <c r="G87" s="29"/>
    </row>
    <row r="88" spans="1:15">
      <c r="B88" s="36" t="s">
        <v>99</v>
      </c>
      <c r="C88" s="37" t="s">
        <v>100</v>
      </c>
      <c r="D88" s="9"/>
      <c r="E88" s="29"/>
      <c r="F88" s="29"/>
      <c r="G88" s="29"/>
    </row>
  </sheetData>
  <mergeCells count="17">
    <mergeCell ref="N4:O6"/>
    <mergeCell ref="A4:D6"/>
    <mergeCell ref="A7:D7"/>
    <mergeCell ref="N7:O7"/>
    <mergeCell ref="K4:M4"/>
    <mergeCell ref="E4:G4"/>
    <mergeCell ref="H4:J4"/>
    <mergeCell ref="A34:D36"/>
    <mergeCell ref="E34:G34"/>
    <mergeCell ref="H34:J34"/>
    <mergeCell ref="K34:M34"/>
    <mergeCell ref="N34:O36"/>
    <mergeCell ref="A63:D65"/>
    <mergeCell ref="E63:G63"/>
    <mergeCell ref="H63:J63"/>
    <mergeCell ref="K63:M63"/>
    <mergeCell ref="N63:O6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69" orientation="landscape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2017-09-08T04:59:42Z</cp:lastPrinted>
  <dcterms:created xsi:type="dcterms:W3CDTF">2004-08-16T17:13:42Z</dcterms:created>
  <dcterms:modified xsi:type="dcterms:W3CDTF">2017-10-29T17:54:08Z</dcterms:modified>
</cp:coreProperties>
</file>