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B30" i="1" s="1"/>
  <c r="C14" i="1"/>
  <c r="D14" i="1"/>
  <c r="B22" i="1"/>
  <c r="B21" i="1" s="1"/>
  <c r="C22" i="1"/>
  <c r="C21" i="1" s="1"/>
  <c r="D22" i="1"/>
  <c r="D21" i="1" s="1"/>
  <c r="B23" i="1"/>
  <c r="C23" i="1"/>
  <c r="D23" i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<sst xmlns="http://schemas.openxmlformats.org/spreadsheetml/2006/main" count="54" uniqueCount="27">
  <si>
    <t xml:space="preserve"> </t>
  </si>
  <si>
    <t>ที่มา : การสำรวจภาวะการทำงานของประชากร จังหวัดพิษณุโลก เดือนเมษายน  พ.ศ. 2559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</si>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</sst>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G13" sqref="G13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21.75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21.75" customHeight="1" x14ac:dyDescent="0.3">
      <c r="B4" s="36"/>
      <c r="C4" s="37" t="s">
        <v>21</v>
      </c>
      <c r="D4" s="36"/>
      <c r="E4" s="35"/>
    </row>
    <row r="5" spans="1:10" s="15" customFormat="1" ht="21.75" customHeight="1" x14ac:dyDescent="0.25">
      <c r="A5" s="33" t="s">
        <v>18</v>
      </c>
      <c r="B5" s="32">
        <v>740482</v>
      </c>
      <c r="C5" s="32">
        <v>354382</v>
      </c>
      <c r="D5" s="32">
        <v>386100</v>
      </c>
      <c r="E5" s="27"/>
      <c r="F5" s="24"/>
      <c r="G5" s="23"/>
      <c r="H5" s="23"/>
    </row>
    <row r="6" spans="1:10" s="15" customFormat="1" ht="21.75" customHeight="1" x14ac:dyDescent="0.3">
      <c r="A6" s="17" t="s">
        <v>17</v>
      </c>
      <c r="B6" s="29">
        <v>21344.28</v>
      </c>
      <c r="C6" s="29">
        <v>5637.54</v>
      </c>
      <c r="D6" s="29">
        <v>15706.74</v>
      </c>
      <c r="E6" s="16"/>
      <c r="F6" s="24"/>
      <c r="G6" s="23"/>
      <c r="H6" s="23"/>
    </row>
    <row r="7" spans="1:10" s="15" customFormat="1" ht="21.75" customHeight="1" x14ac:dyDescent="0.3">
      <c r="A7" s="3" t="s">
        <v>16</v>
      </c>
      <c r="B7" s="28">
        <v>243651.69</v>
      </c>
      <c r="C7" s="28">
        <v>99992.2</v>
      </c>
      <c r="D7" s="29">
        <v>143659.5</v>
      </c>
      <c r="E7" s="27"/>
      <c r="F7" s="24"/>
      <c r="G7" s="23"/>
      <c r="H7" s="23"/>
    </row>
    <row r="8" spans="1:10" s="15" customFormat="1" ht="21.75" customHeight="1" x14ac:dyDescent="0.3">
      <c r="A8" s="13" t="s">
        <v>15</v>
      </c>
      <c r="B8" s="28">
        <v>106475.64</v>
      </c>
      <c r="C8" s="28">
        <v>56022.29</v>
      </c>
      <c r="D8" s="30">
        <v>50453.34</v>
      </c>
      <c r="E8" s="27"/>
      <c r="F8" s="24"/>
      <c r="G8" s="23"/>
      <c r="H8" s="23"/>
      <c r="I8" s="3"/>
      <c r="J8" s="3"/>
    </row>
    <row r="9" spans="1:10" s="15" customFormat="1" ht="21.75" customHeight="1" x14ac:dyDescent="0.3">
      <c r="A9" s="13" t="s">
        <v>14</v>
      </c>
      <c r="B9" s="28">
        <v>128976.43</v>
      </c>
      <c r="C9" s="30">
        <v>75805.69</v>
      </c>
      <c r="D9" s="29">
        <v>53170.74</v>
      </c>
      <c r="E9" s="27"/>
      <c r="F9" s="24"/>
      <c r="G9" s="23"/>
      <c r="H9" s="23"/>
      <c r="I9" s="3"/>
      <c r="J9" s="3"/>
    </row>
    <row r="10" spans="1:10" s="3" customFormat="1" ht="21.75" customHeight="1" x14ac:dyDescent="0.3">
      <c r="A10" s="3" t="s">
        <v>13</v>
      </c>
      <c r="B10" s="30">
        <f>SUM(B11:B13)</f>
        <v>135656.98000000001</v>
      </c>
      <c r="C10" s="30">
        <f>SUM(C11:C13)</f>
        <v>70422.95</v>
      </c>
      <c r="D10" s="30">
        <f>SUM(D11:D13)</f>
        <v>65234.02</v>
      </c>
      <c r="E10" s="27"/>
      <c r="F10" s="24"/>
      <c r="G10" s="23"/>
      <c r="H10" s="23"/>
    </row>
    <row r="11" spans="1:10" s="3" customFormat="1" ht="21.75" customHeight="1" x14ac:dyDescent="0.3">
      <c r="A11" s="9" t="s">
        <v>12</v>
      </c>
      <c r="B11" s="30">
        <v>101942.52</v>
      </c>
      <c r="C11" s="29">
        <v>51611.42</v>
      </c>
      <c r="D11" s="29">
        <v>50331.09</v>
      </c>
      <c r="E11" s="27"/>
      <c r="F11" s="24"/>
      <c r="G11" s="23"/>
      <c r="H11" s="23"/>
    </row>
    <row r="12" spans="1:10" s="3" customFormat="1" ht="21.75" customHeight="1" x14ac:dyDescent="0.3">
      <c r="A12" s="9" t="s">
        <v>11</v>
      </c>
      <c r="B12" s="30">
        <v>33714.46</v>
      </c>
      <c r="C12" s="30">
        <v>18811.53</v>
      </c>
      <c r="D12" s="30">
        <v>14902.93</v>
      </c>
      <c r="E12" s="27"/>
      <c r="F12" s="24"/>
      <c r="G12" s="23"/>
      <c r="H12" s="23"/>
    </row>
    <row r="13" spans="1:10" s="3" customFormat="1" ht="21.75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.75" customHeight="1" x14ac:dyDescent="0.3">
      <c r="A14" s="3" t="s">
        <v>8</v>
      </c>
      <c r="B14" s="30">
        <f>SUM(B15:B17)</f>
        <v>104376.99</v>
      </c>
      <c r="C14" s="30">
        <f>SUM(C15:C17)</f>
        <v>46501.32</v>
      </c>
      <c r="D14" s="30">
        <f>SUM(D15:D17)</f>
        <v>57875.66</v>
      </c>
      <c r="E14" s="27"/>
    </row>
    <row r="15" spans="1:10" s="15" customFormat="1" ht="21.75" customHeight="1" x14ac:dyDescent="0.3">
      <c r="A15" s="11" t="s">
        <v>7</v>
      </c>
      <c r="B15" s="28">
        <v>63181.53</v>
      </c>
      <c r="C15" s="29">
        <v>25584.66</v>
      </c>
      <c r="D15" s="29">
        <v>37596.86</v>
      </c>
      <c r="E15" s="27"/>
      <c r="F15" s="24"/>
      <c r="G15" s="23"/>
      <c r="H15" s="23"/>
    </row>
    <row r="16" spans="1:10" s="15" customFormat="1" ht="21.75" customHeight="1" x14ac:dyDescent="0.25">
      <c r="A16" s="11" t="s">
        <v>6</v>
      </c>
      <c r="B16" s="28">
        <v>29206.79</v>
      </c>
      <c r="C16" s="28">
        <v>17247.29</v>
      </c>
      <c r="D16" s="28">
        <v>11959.5</v>
      </c>
      <c r="E16" s="27"/>
      <c r="F16" s="24"/>
      <c r="G16" s="23"/>
      <c r="H16" s="23"/>
    </row>
    <row r="17" spans="1:10" s="15" customFormat="1" ht="21.75" customHeight="1" x14ac:dyDescent="0.25">
      <c r="A17" s="11" t="s">
        <v>5</v>
      </c>
      <c r="B17" s="28">
        <v>11988.67</v>
      </c>
      <c r="C17" s="28">
        <v>3669.37</v>
      </c>
      <c r="D17" s="28">
        <v>8319.2999999999993</v>
      </c>
      <c r="E17" s="27"/>
      <c r="F17" s="24"/>
      <c r="G17" s="23"/>
      <c r="H17" s="23"/>
    </row>
    <row r="18" spans="1:10" s="15" customFormat="1" ht="21.75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.75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1.75" customHeight="1" x14ac:dyDescent="0.3">
      <c r="B20" s="21"/>
      <c r="C20" s="22" t="s">
        <v>19</v>
      </c>
      <c r="D20" s="21"/>
      <c r="E20" s="18"/>
    </row>
    <row r="21" spans="1:10" s="3" customFormat="1" ht="21.75" customHeight="1" x14ac:dyDescent="0.3">
      <c r="A21" s="20" t="s">
        <v>18</v>
      </c>
      <c r="B21" s="19">
        <f>B22+B23+B24+B25+B26+B30+B34+B35</f>
        <v>100.00000135047171</v>
      </c>
      <c r="C21" s="19">
        <f>C22+C23+C24+C25+C26+C30+C34+C35</f>
        <v>99.999997178186234</v>
      </c>
      <c r="D21" s="19">
        <f>D22+D23+D24+D25+D26+D30+D34+D35</f>
        <v>100.00000000000001</v>
      </c>
      <c r="E21" s="18"/>
    </row>
    <row r="22" spans="1:10" s="15" customFormat="1" ht="21.75" customHeight="1" x14ac:dyDescent="0.3">
      <c r="A22" s="17" t="s">
        <v>17</v>
      </c>
      <c r="B22" s="10">
        <f>(B6/$B$5)*100</f>
        <v>2.8824846518889049</v>
      </c>
      <c r="C22" s="10">
        <f>(C6/$C$5)*100</f>
        <v>1.5908087882567399</v>
      </c>
      <c r="D22" s="10">
        <f>(D6/$D$5)*100</f>
        <v>4.0680497280497283</v>
      </c>
      <c r="E22" s="16"/>
    </row>
    <row r="23" spans="1:10" s="3" customFormat="1" ht="21.75" customHeight="1" x14ac:dyDescent="0.3">
      <c r="A23" s="3" t="s">
        <v>16</v>
      </c>
      <c r="B23" s="10">
        <f>(B7/$B$5)*100</f>
        <v>32.904471681958505</v>
      </c>
      <c r="C23" s="10">
        <f>(C7/$C$5)*100</f>
        <v>28.215936475328878</v>
      </c>
      <c r="D23" s="10">
        <f>(D7/$D$5)*100</f>
        <v>37.207847707847705</v>
      </c>
      <c r="E23" s="14"/>
    </row>
    <row r="24" spans="1:10" s="3" customFormat="1" ht="21.75" customHeight="1" x14ac:dyDescent="0.3">
      <c r="A24" s="13" t="s">
        <v>15</v>
      </c>
      <c r="B24" s="10">
        <f>(B8/$B$5)*100</f>
        <v>14.379234066459414</v>
      </c>
      <c r="C24" s="10">
        <f>(C8/$C$5)*100</f>
        <v>15.808446817276273</v>
      </c>
      <c r="D24" s="10">
        <f>(D8/$D$5)*100</f>
        <v>13.067428127428126</v>
      </c>
      <c r="E24" s="4"/>
    </row>
    <row r="25" spans="1:10" s="3" customFormat="1" ht="21.75" customHeight="1" x14ac:dyDescent="0.3">
      <c r="A25" s="13" t="s">
        <v>14</v>
      </c>
      <c r="B25" s="10">
        <f>(B9/$B$5)*100</f>
        <v>17.417902123211636</v>
      </c>
      <c r="C25" s="10">
        <f>(C9/$C$5)*100</f>
        <v>21.39095382948344</v>
      </c>
      <c r="D25" s="10">
        <f>(D9/$D$5)*100</f>
        <v>13.771235431235432</v>
      </c>
    </row>
    <row r="26" spans="1:10" s="3" customFormat="1" ht="21.75" customHeight="1" x14ac:dyDescent="0.3">
      <c r="A26" s="3" t="s">
        <v>13</v>
      </c>
      <c r="B26" s="10">
        <f>(B10/$B$5)*100</f>
        <v>18.320091507963735</v>
      </c>
      <c r="C26" s="10">
        <f>(C10/$C$5)*100</f>
        <v>19.872044855551355</v>
      </c>
      <c r="D26" s="10">
        <f>(D10/$D$5)*100</f>
        <v>16.895628075628075</v>
      </c>
    </row>
    <row r="27" spans="1:10" s="3" customFormat="1" ht="21.75" customHeight="1" x14ac:dyDescent="0.3">
      <c r="A27" s="9" t="s">
        <v>12</v>
      </c>
      <c r="B27" s="10">
        <f>(B11/$B$5)*100</f>
        <v>13.767049030226259</v>
      </c>
      <c r="C27" s="10">
        <f>(C11/$C$5)*100</f>
        <v>14.563781456168767</v>
      </c>
      <c r="D27" s="10">
        <f>(D11/$D$5)*100</f>
        <v>13.035765345765347</v>
      </c>
    </row>
    <row r="28" spans="1:10" s="3" customFormat="1" ht="21.75" customHeight="1" x14ac:dyDescent="0.3">
      <c r="A28" s="9" t="s">
        <v>11</v>
      </c>
      <c r="B28" s="10">
        <f>(B12/$B$5)*100</f>
        <v>4.5530424777374732</v>
      </c>
      <c r="C28" s="10">
        <f>(C12/$C$5)*100</f>
        <v>5.3082633993825867</v>
      </c>
      <c r="D28" s="10">
        <f>(D12/$D$5)*100</f>
        <v>3.8598627298627299</v>
      </c>
    </row>
    <row r="29" spans="1:10" s="3" customFormat="1" ht="21.7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.75" customHeight="1" x14ac:dyDescent="0.3">
      <c r="A30" s="3" t="s">
        <v>8</v>
      </c>
      <c r="B30" s="10">
        <f>(B14/$B$5)*100</f>
        <v>14.095817318989523</v>
      </c>
      <c r="C30" s="10">
        <f>(C14/$C$5)*100</f>
        <v>13.121806412289564</v>
      </c>
      <c r="D30" s="10">
        <f>(D14/$D$5)*100</f>
        <v>14.989810929810933</v>
      </c>
    </row>
    <row r="31" spans="1:10" s="3" customFormat="1" ht="21.75" customHeight="1" x14ac:dyDescent="0.3">
      <c r="A31" s="11" t="s">
        <v>7</v>
      </c>
      <c r="B31" s="10">
        <f>(B15/$B$5)*100</f>
        <v>8.5324869476908294</v>
      </c>
      <c r="C31" s="10">
        <f>(C15/$C$5)*100</f>
        <v>7.219514535162622</v>
      </c>
      <c r="D31" s="10">
        <f>(D15/$D$5)*100</f>
        <v>9.7375964775964778</v>
      </c>
    </row>
    <row r="32" spans="1:10" s="3" customFormat="1" ht="21.75" customHeight="1" x14ac:dyDescent="0.3">
      <c r="A32" s="11" t="s">
        <v>6</v>
      </c>
      <c r="B32" s="10">
        <f>(B16/$B$5)*100</f>
        <v>3.9442943920311362</v>
      </c>
      <c r="C32" s="10">
        <f>(C16/$C$5)*100</f>
        <v>4.8668640055081802</v>
      </c>
      <c r="D32" s="10">
        <f>(D16/$D$5)*100</f>
        <v>3.0975135975135974</v>
      </c>
    </row>
    <row r="33" spans="1:10" s="3" customFormat="1" ht="21.75" customHeight="1" x14ac:dyDescent="0.3">
      <c r="A33" s="11" t="s">
        <v>5</v>
      </c>
      <c r="B33" s="10">
        <f>(B17/$B$5)*100</f>
        <v>1.6190359792675584</v>
      </c>
      <c r="C33" s="10">
        <f>(C17/$C$5)*100</f>
        <v>1.0354278716187615</v>
      </c>
      <c r="D33" s="10">
        <f>(D17/$D$5)*100</f>
        <v>2.1547008547008546</v>
      </c>
      <c r="J33" s="3" t="s">
        <v>4</v>
      </c>
    </row>
    <row r="34" spans="1:10" s="3" customFormat="1" ht="21.75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.75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5" customHeight="1" x14ac:dyDescent="0.35">
      <c r="A36" s="1"/>
    </row>
    <row r="37" spans="1:10" s="3" customFormat="1" ht="21.75" customHeight="1" x14ac:dyDescent="0.3">
      <c r="A37" s="5" t="s">
        <v>1</v>
      </c>
      <c r="B37" s="4"/>
      <c r="J37" s="3" t="s">
        <v>0</v>
      </c>
    </row>
    <row r="38" spans="1:10" ht="21.75" customHeight="1" x14ac:dyDescent="0.35">
      <c r="A38" s="3"/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2016-11-16T08:05:52Z</dcterms:created>
  <dcterms:modified xsi:type="dcterms:W3CDTF">2016-11-16T08:05:59Z</dcterms:modified>
</cp:coreProperties>
</file>