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D26" i="1" s="1"/>
  <c r="B14" i="1"/>
  <c r="B30" i="1" s="1"/>
  <c r="C14" i="1"/>
  <c r="D14" i="1"/>
  <c r="B22" i="1"/>
  <c r="C22" i="1"/>
  <c r="D22" i="1"/>
  <c r="D21" i="1" s="1"/>
  <c r="B23" i="1"/>
  <c r="C23" i="1"/>
  <c r="D23" i="1"/>
  <c r="B24" i="1"/>
  <c r="C24" i="1"/>
  <c r="D24" i="1"/>
  <c r="B25" i="1"/>
  <c r="C25" i="1"/>
  <c r="D25" i="1"/>
  <c r="B27" i="1"/>
  <c r="C27" i="1"/>
  <c r="D27" i="1"/>
  <c r="B28" i="1"/>
  <c r="C28" i="1"/>
  <c r="D28" i="1"/>
  <c r="B29" i="1"/>
  <c r="D29" i="1"/>
  <c r="C30" i="1"/>
  <c r="D30" i="1"/>
  <c r="B31" i="1"/>
  <c r="C31" i="1"/>
  <c r="D31" i="1"/>
  <c r="B32" i="1"/>
  <c r="C32" i="1"/>
  <c r="D32" i="1"/>
  <c r="B33" i="1"/>
  <c r="C33" i="1"/>
  <c r="D33" i="1"/>
  <c r="C21" i="1" l="1"/>
  <c r="B21" i="1"/>
</calcChain>
</file>

<file path=xl/sharedStrings.xml><?xml version="1.0" encoding="utf-8"?>
<sst xmlns="http://schemas.openxmlformats.org/spreadsheetml/2006/main" count="50" uniqueCount="27">
  <si>
    <t xml:space="preserve"> </t>
  </si>
  <si>
    <t>ที่มา : การสำรวจภาวะการทำงานของประชากร จังหวัดพิษณุโลก เดือนกุมภาพันธ์  พ.ศ. 2559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</si>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</sst>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91" fontId="5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188" fontId="5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15" zoomScaleNormal="100" workbookViewId="0">
      <selection activeCell="H25" sqref="H25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2"/>
    </row>
    <row r="2" spans="1:10" ht="12.75" customHeight="1" x14ac:dyDescent="0.35"/>
    <row r="3" spans="1:10" s="36" customFormat="1" ht="24" customHeight="1" x14ac:dyDescent="0.3">
      <c r="A3" s="41" t="s">
        <v>25</v>
      </c>
      <c r="B3" s="40" t="s">
        <v>24</v>
      </c>
      <c r="C3" s="40" t="s">
        <v>23</v>
      </c>
      <c r="D3" s="40" t="s">
        <v>22</v>
      </c>
      <c r="E3" s="21"/>
    </row>
    <row r="4" spans="1:10" s="36" customFormat="1" ht="22.5" customHeight="1" x14ac:dyDescent="0.3">
      <c r="B4" s="38"/>
      <c r="C4" s="39" t="s">
        <v>21</v>
      </c>
      <c r="D4" s="38"/>
      <c r="E4" s="37"/>
    </row>
    <row r="5" spans="1:10" s="16" customFormat="1" ht="22.5" customHeight="1" x14ac:dyDescent="0.25">
      <c r="A5" s="35" t="s">
        <v>18</v>
      </c>
      <c r="B5" s="34">
        <v>740313.01</v>
      </c>
      <c r="C5" s="34">
        <v>354337</v>
      </c>
      <c r="D5" s="34">
        <v>385976</v>
      </c>
      <c r="E5" s="28"/>
      <c r="F5" s="25"/>
      <c r="G5" s="24"/>
      <c r="H5" s="24"/>
    </row>
    <row r="6" spans="1:10" s="16" customFormat="1" ht="22.5" customHeight="1" x14ac:dyDescent="0.3">
      <c r="A6" s="18" t="s">
        <v>17</v>
      </c>
      <c r="B6" s="30">
        <v>20215.009999999998</v>
      </c>
      <c r="C6" s="30">
        <v>5233.0200000000004</v>
      </c>
      <c r="D6" s="30">
        <v>14981.99</v>
      </c>
      <c r="E6" s="17"/>
      <c r="F6" s="25"/>
      <c r="G6" s="24"/>
      <c r="H6" s="24"/>
    </row>
    <row r="7" spans="1:10" s="16" customFormat="1" ht="22.5" customHeight="1" x14ac:dyDescent="0.3">
      <c r="A7" s="3" t="s">
        <v>16</v>
      </c>
      <c r="B7" s="29">
        <v>239758.71</v>
      </c>
      <c r="C7" s="29">
        <v>99182.1</v>
      </c>
      <c r="D7" s="30">
        <v>140576.60999999999</v>
      </c>
      <c r="E7" s="28"/>
      <c r="F7" s="25"/>
      <c r="G7" s="24"/>
      <c r="H7" s="24"/>
    </row>
    <row r="8" spans="1:10" s="16" customFormat="1" ht="22.5" customHeight="1" x14ac:dyDescent="0.3">
      <c r="A8" s="14" t="s">
        <v>15</v>
      </c>
      <c r="B8" s="29">
        <v>113633.72</v>
      </c>
      <c r="C8" s="29">
        <v>62556.62</v>
      </c>
      <c r="D8" s="31">
        <v>51077.1</v>
      </c>
      <c r="E8" s="28"/>
      <c r="F8" s="25"/>
      <c r="G8" s="24"/>
      <c r="H8" s="24"/>
      <c r="I8" s="3"/>
      <c r="J8" s="3"/>
    </row>
    <row r="9" spans="1:10" s="16" customFormat="1" ht="22.5" customHeight="1" x14ac:dyDescent="0.3">
      <c r="A9" s="14" t="s">
        <v>14</v>
      </c>
      <c r="B9" s="29">
        <v>131818.73000000001</v>
      </c>
      <c r="C9" s="31">
        <v>74440.710000000006</v>
      </c>
      <c r="D9" s="30">
        <v>57378.02</v>
      </c>
      <c r="E9" s="28"/>
      <c r="F9" s="25"/>
      <c r="G9" s="24"/>
      <c r="H9" s="24"/>
      <c r="I9" s="3"/>
      <c r="J9" s="3"/>
    </row>
    <row r="10" spans="1:10" s="3" customFormat="1" ht="22.5" customHeight="1" x14ac:dyDescent="0.3">
      <c r="A10" s="3" t="s">
        <v>13</v>
      </c>
      <c r="B10" s="31">
        <f>SUM(B11:B13)</f>
        <v>132334.29</v>
      </c>
      <c r="C10" s="31">
        <f>SUM(C11:C13)</f>
        <v>67858.510000000009</v>
      </c>
      <c r="D10" s="31">
        <f>SUM(D11:D13)</f>
        <v>64475.77</v>
      </c>
      <c r="E10" s="28"/>
      <c r="F10" s="25"/>
      <c r="G10" s="24"/>
      <c r="H10" s="24"/>
    </row>
    <row r="11" spans="1:10" s="3" customFormat="1" ht="22.5" customHeight="1" x14ac:dyDescent="0.3">
      <c r="A11" s="9" t="s">
        <v>12</v>
      </c>
      <c r="B11" s="31">
        <v>103559.5</v>
      </c>
      <c r="C11" s="30">
        <v>51383.54</v>
      </c>
      <c r="D11" s="30">
        <v>52175.96</v>
      </c>
      <c r="E11" s="28"/>
      <c r="F11" s="25"/>
      <c r="G11" s="24"/>
      <c r="H11" s="24"/>
    </row>
    <row r="12" spans="1:10" s="3" customFormat="1" ht="22.5" customHeight="1" x14ac:dyDescent="0.3">
      <c r="A12" s="9" t="s">
        <v>11</v>
      </c>
      <c r="B12" s="31">
        <v>28037.08</v>
      </c>
      <c r="C12" s="31">
        <v>16474.97</v>
      </c>
      <c r="D12" s="31">
        <v>11562.1</v>
      </c>
      <c r="E12" s="28"/>
      <c r="F12" s="25"/>
      <c r="G12" s="24"/>
      <c r="H12" s="24"/>
    </row>
    <row r="13" spans="1:10" s="3" customFormat="1" ht="22.5" customHeight="1" x14ac:dyDescent="0.3">
      <c r="A13" s="11" t="s">
        <v>20</v>
      </c>
      <c r="B13" s="33">
        <v>737.71</v>
      </c>
      <c r="C13" s="13" t="s">
        <v>9</v>
      </c>
      <c r="D13" s="32">
        <v>737.71</v>
      </c>
      <c r="E13" s="28"/>
    </row>
    <row r="14" spans="1:10" s="3" customFormat="1" ht="22.5" customHeight="1" x14ac:dyDescent="0.3">
      <c r="A14" s="3" t="s">
        <v>8</v>
      </c>
      <c r="B14" s="31">
        <f>SUM(B15:B17)</f>
        <v>102552.54999999999</v>
      </c>
      <c r="C14" s="31">
        <f>SUM(C15:C17)</f>
        <v>45066.05</v>
      </c>
      <c r="D14" s="31">
        <f>SUM(D15:D17)</f>
        <v>57486.500000000007</v>
      </c>
      <c r="E14" s="28"/>
    </row>
    <row r="15" spans="1:10" s="16" customFormat="1" ht="22.5" customHeight="1" x14ac:dyDescent="0.3">
      <c r="A15" s="11" t="s">
        <v>7</v>
      </c>
      <c r="B15" s="29">
        <v>64294.239999999998</v>
      </c>
      <c r="C15" s="30">
        <v>27755.26</v>
      </c>
      <c r="D15" s="30">
        <v>36538.980000000003</v>
      </c>
      <c r="E15" s="28"/>
      <c r="F15" s="25"/>
      <c r="G15" s="24"/>
      <c r="H15" s="24"/>
    </row>
    <row r="16" spans="1:10" s="16" customFormat="1" ht="22.5" customHeight="1" x14ac:dyDescent="0.25">
      <c r="A16" s="11" t="s">
        <v>6</v>
      </c>
      <c r="B16" s="29">
        <v>21975.599999999999</v>
      </c>
      <c r="C16" s="29">
        <v>13265.95</v>
      </c>
      <c r="D16" s="29">
        <v>8709.65</v>
      </c>
      <c r="E16" s="28"/>
      <c r="F16" s="25"/>
      <c r="G16" s="24"/>
      <c r="H16" s="24"/>
    </row>
    <row r="17" spans="1:10" s="16" customFormat="1" ht="22.5" customHeight="1" x14ac:dyDescent="0.25">
      <c r="A17" s="11" t="s">
        <v>5</v>
      </c>
      <c r="B17" s="29">
        <v>16282.71</v>
      </c>
      <c r="C17" s="29">
        <v>4044.84</v>
      </c>
      <c r="D17" s="29">
        <v>12237.87</v>
      </c>
      <c r="E17" s="28"/>
      <c r="F17" s="25"/>
      <c r="G17" s="24"/>
      <c r="H17" s="24"/>
    </row>
    <row r="18" spans="1:10" s="16" customFormat="1" ht="22.5" customHeight="1" x14ac:dyDescent="0.3">
      <c r="A18" s="9" t="s">
        <v>3</v>
      </c>
      <c r="B18" s="13" t="s">
        <v>9</v>
      </c>
      <c r="C18" s="13" t="s">
        <v>9</v>
      </c>
      <c r="D18" s="13" t="s">
        <v>9</v>
      </c>
      <c r="E18" s="26"/>
      <c r="F18" s="25"/>
      <c r="G18" s="24"/>
      <c r="H18" s="24"/>
    </row>
    <row r="19" spans="1:10" s="16" customFormat="1" ht="22.5" customHeight="1" x14ac:dyDescent="0.3">
      <c r="A19" s="9" t="s">
        <v>2</v>
      </c>
      <c r="B19" s="27" t="s">
        <v>9</v>
      </c>
      <c r="C19" s="27" t="s">
        <v>9</v>
      </c>
      <c r="D19" s="13" t="s">
        <v>9</v>
      </c>
      <c r="E19" s="26"/>
      <c r="F19" s="25"/>
      <c r="G19" s="24"/>
      <c r="H19" s="24"/>
    </row>
    <row r="20" spans="1:10" s="3" customFormat="1" ht="22.5" customHeight="1" x14ac:dyDescent="0.3">
      <c r="B20" s="22"/>
      <c r="C20" s="23" t="s">
        <v>19</v>
      </c>
      <c r="D20" s="22"/>
      <c r="E20" s="19"/>
    </row>
    <row r="21" spans="1:10" s="3" customFormat="1" ht="22.5" customHeight="1" x14ac:dyDescent="0.3">
      <c r="A21" s="21" t="s">
        <v>18</v>
      </c>
      <c r="B21" s="20">
        <f>B22+B23+B24+B25+B26+B30+B34+B35</f>
        <v>100</v>
      </c>
      <c r="C21" s="20">
        <f>C22+C23+C24+C25+C26+C30+C34+C35</f>
        <v>100.00000282217212</v>
      </c>
      <c r="D21" s="20">
        <f>D22+D23+D24+D25+D26+D30+D34+D35</f>
        <v>99.999997409165346</v>
      </c>
      <c r="E21" s="19"/>
    </row>
    <row r="22" spans="1:10" s="16" customFormat="1" ht="22.5" customHeight="1" x14ac:dyDescent="0.3">
      <c r="A22" s="18" t="s">
        <v>17</v>
      </c>
      <c r="B22" s="10">
        <f>(B6/$B$5)*100</f>
        <v>2.7306030998968933</v>
      </c>
      <c r="C22" s="10">
        <f>(C6/$C$5)*100</f>
        <v>1.476848311071099</v>
      </c>
      <c r="D22" s="10">
        <f>(D6/$D$5)*100</f>
        <v>3.8815859017140966</v>
      </c>
      <c r="E22" s="17"/>
    </row>
    <row r="23" spans="1:10" s="3" customFormat="1" ht="22.5" customHeight="1" x14ac:dyDescent="0.3">
      <c r="A23" s="3" t="s">
        <v>16</v>
      </c>
      <c r="B23" s="10">
        <f>(B7/$B$5)*100</f>
        <v>32.386126781697378</v>
      </c>
      <c r="C23" s="10">
        <f>(C7/$C$5)*100</f>
        <v>27.9908956727635</v>
      </c>
      <c r="D23" s="10">
        <f>(D7/$D$5)*100</f>
        <v>36.42107540365204</v>
      </c>
      <c r="E23" s="15"/>
    </row>
    <row r="24" spans="1:10" s="3" customFormat="1" ht="22.5" customHeight="1" x14ac:dyDescent="0.3">
      <c r="A24" s="14" t="s">
        <v>15</v>
      </c>
      <c r="B24" s="10">
        <f>(B8/$B$5)*100</f>
        <v>15.34941551277074</v>
      </c>
      <c r="C24" s="10">
        <f>(C8/$C$5)*100</f>
        <v>17.654554844681758</v>
      </c>
      <c r="D24" s="10">
        <f>(D8/$D$5)*100</f>
        <v>13.233232118059155</v>
      </c>
      <c r="E24" s="4"/>
    </row>
    <row r="25" spans="1:10" s="3" customFormat="1" ht="22.5" customHeight="1" x14ac:dyDescent="0.3">
      <c r="A25" s="14" t="s">
        <v>14</v>
      </c>
      <c r="B25" s="10">
        <f>(B9/$B$5)*100</f>
        <v>17.805810274764724</v>
      </c>
      <c r="C25" s="10">
        <f>(C9/$C$5)*100</f>
        <v>21.008449583306291</v>
      </c>
      <c r="D25" s="10">
        <f>(D9/$D$5)*100</f>
        <v>14.865696312724106</v>
      </c>
    </row>
    <row r="26" spans="1:10" s="3" customFormat="1" ht="22.5" customHeight="1" x14ac:dyDescent="0.3">
      <c r="A26" s="3" t="s">
        <v>13</v>
      </c>
      <c r="B26" s="10">
        <f>(B10/$B$5)*100</f>
        <v>17.875451087912126</v>
      </c>
      <c r="C26" s="10">
        <f>(C10/$C$5)*100</f>
        <v>19.15083945509501</v>
      </c>
      <c r="D26" s="10">
        <f>(D10/$D$5)*100</f>
        <v>16.704605985864404</v>
      </c>
    </row>
    <row r="27" spans="1:10" s="3" customFormat="1" ht="22.5" customHeight="1" x14ac:dyDescent="0.3">
      <c r="A27" s="9" t="s">
        <v>12</v>
      </c>
      <c r="B27" s="10">
        <f>(B11/$B$5)*100</f>
        <v>13.98861003401791</v>
      </c>
      <c r="C27" s="10">
        <f>(C11/$C$5)*100</f>
        <v>14.501319365462823</v>
      </c>
      <c r="D27" s="10">
        <f>(D11/$D$5)*100</f>
        <v>13.517928575870004</v>
      </c>
    </row>
    <row r="28" spans="1:10" s="3" customFormat="1" ht="22.5" customHeight="1" x14ac:dyDescent="0.3">
      <c r="A28" s="9" t="s">
        <v>11</v>
      </c>
      <c r="B28" s="10">
        <f>(B12/$B$5)*100</f>
        <v>3.7871926632763078</v>
      </c>
      <c r="C28" s="10">
        <f>(C12/$C$5)*100</f>
        <v>4.6495200896321869</v>
      </c>
      <c r="D28" s="10">
        <f>(D12/$D$5)*100</f>
        <v>2.995548946048459</v>
      </c>
    </row>
    <row r="29" spans="1:10" s="3" customFormat="1" ht="22.5" customHeight="1" x14ac:dyDescent="0.3">
      <c r="A29" s="11" t="s">
        <v>10</v>
      </c>
      <c r="B29" s="12">
        <f>(B13/$B$5)*100</f>
        <v>9.9648390617909033E-2</v>
      </c>
      <c r="C29" s="13" t="s">
        <v>9</v>
      </c>
      <c r="D29" s="12">
        <f>(D13/$D$5)*100</f>
        <v>0.19112846394594485</v>
      </c>
      <c r="J29" s="3" t="s">
        <v>0</v>
      </c>
    </row>
    <row r="30" spans="1:10" s="3" customFormat="1" ht="22.5" customHeight="1" x14ac:dyDescent="0.3">
      <c r="A30" s="3" t="s">
        <v>8</v>
      </c>
      <c r="B30" s="10">
        <f>(B14/$B$5)*100</f>
        <v>13.852593242958136</v>
      </c>
      <c r="C30" s="10">
        <f>(C14/$C$5)*100</f>
        <v>12.718414955254461</v>
      </c>
      <c r="D30" s="10">
        <f>(D14/$D$5)*100</f>
        <v>14.893801687151534</v>
      </c>
    </row>
    <row r="31" spans="1:10" s="3" customFormat="1" ht="22.5" customHeight="1" x14ac:dyDescent="0.3">
      <c r="A31" s="11" t="s">
        <v>7</v>
      </c>
      <c r="B31" s="10">
        <f>(B15/$B$5)*100</f>
        <v>8.6847372843008657</v>
      </c>
      <c r="C31" s="10">
        <f>(C15/$C$5)*100</f>
        <v>7.8330120760744704</v>
      </c>
      <c r="D31" s="10">
        <f>(D15/$D$5)*100</f>
        <v>9.4666455945447403</v>
      </c>
    </row>
    <row r="32" spans="1:10" s="3" customFormat="1" ht="22.5" customHeight="1" x14ac:dyDescent="0.3">
      <c r="A32" s="11" t="s">
        <v>6</v>
      </c>
      <c r="B32" s="10">
        <f>(B16/$B$5)*100</f>
        <v>2.9684200740981166</v>
      </c>
      <c r="C32" s="10">
        <f>(C16/$C$5)*100</f>
        <v>3.7438794142299567</v>
      </c>
      <c r="D32" s="10">
        <f>(D16/$D$5)*100</f>
        <v>2.25652631251684</v>
      </c>
    </row>
    <row r="33" spans="1:10" s="3" customFormat="1" ht="22.5" customHeight="1" x14ac:dyDescent="0.3">
      <c r="A33" s="11" t="s">
        <v>5</v>
      </c>
      <c r="B33" s="10">
        <f>(B17/$B$5)*100</f>
        <v>2.1994358845591542</v>
      </c>
      <c r="C33" s="10">
        <f>(C17/$C$5)*100</f>
        <v>1.1415234649500334</v>
      </c>
      <c r="D33" s="10">
        <f>(D17/$D$5)*100</f>
        <v>3.1706297800899543</v>
      </c>
      <c r="J33" s="3" t="s">
        <v>4</v>
      </c>
    </row>
    <row r="34" spans="1:10" s="3" customFormat="1" ht="22.5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2.5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s="3" customFormat="1" ht="22.5" customHeight="1" x14ac:dyDescent="0.3">
      <c r="A36" s="5" t="s">
        <v>1</v>
      </c>
      <c r="B36" s="4"/>
      <c r="J36" s="3" t="s">
        <v>0</v>
      </c>
    </row>
    <row r="37" spans="1:10" ht="24" customHeight="1" x14ac:dyDescent="0.35">
      <c r="A37" s="3"/>
      <c r="B37" s="3"/>
      <c r="C37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2016-11-16T07:55:05Z</dcterms:created>
  <dcterms:modified xsi:type="dcterms:W3CDTF">2016-11-16T07:55:11Z</dcterms:modified>
</cp:coreProperties>
</file>