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าราง9" sheetId="1" r:id="rId1"/>
  </sheets>
  <calcPr calcId="144525"/>
</workbook>
</file>

<file path=xl/calcChain.xml><?xml version="1.0" encoding="utf-8"?>
<calcChain xmlns="http://schemas.openxmlformats.org/spreadsheetml/2006/main">
  <c r="G6" i="1" l="1"/>
  <c r="G9" i="1"/>
  <c r="G10" i="1"/>
  <c r="G11" i="1"/>
  <c r="F12" i="1"/>
  <c r="G12" i="1" s="1"/>
  <c r="G13" i="1"/>
  <c r="G14" i="1"/>
  <c r="F16" i="1"/>
  <c r="G16" i="1" s="1"/>
  <c r="G17" i="1"/>
  <c r="G19" i="1"/>
  <c r="G21" i="1"/>
  <c r="G25" i="1"/>
  <c r="G26" i="1"/>
  <c r="G27" i="1"/>
  <c r="G28" i="1"/>
  <c r="G29" i="1"/>
  <c r="G30" i="1"/>
  <c r="G31" i="1"/>
  <c r="G33" i="1"/>
  <c r="G34" i="1"/>
  <c r="G35" i="1"/>
  <c r="G36" i="1"/>
</calcChain>
</file>

<file path=xl/sharedStrings.xml><?xml version="1.0" encoding="utf-8"?>
<sst xmlns="http://schemas.openxmlformats.org/spreadsheetml/2006/main" count="71" uniqueCount="32">
  <si>
    <t>การสำรวจภาวะการทำงานของประชากร จังหวัดพิจิตร ไตรมาสที่ 4 พ.ศ. 2559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</si>
  <si>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 ต่ำกว่า 0.1</t>
    </r>
  </si>
  <si>
    <t>--</t>
  </si>
  <si>
    <t>-</t>
  </si>
  <si>
    <t xml:space="preserve"> 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</si>
  <si>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</si>
  <si>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</si>
  <si>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</si>
  <si>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</si>
  <si>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</si>
  <si>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</si>
  <si>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</si>
  <si>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</si>
  <si>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</si>
  <si>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</si>
  <si>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</si>
  <si>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</si>
  <si>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</si>
  <si>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</si>
  <si>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</si>
  <si>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</si>
  <si>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</si>
  <si>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</si>
  <si>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</si>
  <si>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</si>
  <si>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</si>
  <si>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</si>
  <si>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เฉลี่ย</t>
  </si>
  <si>
    <t>พ.ศ. 2559</t>
  </si>
  <si>
    <t>พ.ศ. 2558</t>
  </si>
  <si>
    <t>ระดับการศึกษาที่สำเร็จ</t>
  </si>
  <si>
    <t>ตารางที่ 9  จำนวนและร้อยละของประชากรอายุ 15 ปีขึ้นไป จำแนกตามระดับการศึกษาที่สำเร็จ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</si>
</sst>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"/>
    <numFmt numFmtId="189" formatCode="#,##0.0000"/>
    <numFmt numFmtId="190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1" xfId="0" quotePrefix="1" applyFont="1" applyBorder="1" applyAlignment="1">
      <alignment horizontal="right"/>
    </xf>
    <xf numFmtId="0" fontId="7" fillId="0" borderId="1" xfId="0" quotePrefix="1" applyFont="1" applyBorder="1" applyAlignment="1">
      <alignment horizontal="right" vertical="center"/>
    </xf>
    <xf numFmtId="187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 applyProtection="1">
      <alignment horizontal="left" vertical="center"/>
    </xf>
    <xf numFmtId="0" fontId="7" fillId="0" borderId="0" xfId="0" quotePrefix="1" applyFont="1" applyAlignment="1">
      <alignment horizontal="right"/>
    </xf>
    <xf numFmtId="0" fontId="7" fillId="0" borderId="0" xfId="0" quotePrefix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 wrapText="1"/>
    </xf>
    <xf numFmtId="0" fontId="7" fillId="0" borderId="0" xfId="0" applyFont="1" applyBorder="1" applyAlignment="1" applyProtection="1">
      <alignment horizontal="left" vertical="center"/>
    </xf>
    <xf numFmtId="187" fontId="7" fillId="0" borderId="0" xfId="0" applyNumberFormat="1" applyFont="1"/>
    <xf numFmtId="188" fontId="7" fillId="0" borderId="0" xfId="0" applyNumberFormat="1" applyFont="1" applyBorder="1" applyAlignment="1" applyProtection="1">
      <alignment horizontal="left" vertical="center"/>
    </xf>
    <xf numFmtId="0" fontId="8" fillId="0" borderId="0" xfId="0" applyFont="1"/>
    <xf numFmtId="187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87" fontId="7" fillId="0" borderId="0" xfId="0" quotePrefix="1" applyNumberFormat="1" applyFont="1" applyAlignment="1">
      <alignment horizontal="right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/>
    </xf>
    <xf numFmtId="187" fontId="8" fillId="0" borderId="0" xfId="1" applyNumberFormat="1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7" fillId="0" borderId="0" xfId="2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189" fontId="7" fillId="0" borderId="0" xfId="0" quotePrefix="1" applyNumberFormat="1" applyFont="1" applyAlignment="1">
      <alignment horizontal="right" vertical="center"/>
    </xf>
    <xf numFmtId="3" fontId="7" fillId="0" borderId="0" xfId="2" applyNumberFormat="1" applyFont="1" applyFill="1" applyBorder="1" applyAlignment="1" applyProtection="1">
      <alignment horizontal="right" vertical="center" wrapText="1"/>
    </xf>
    <xf numFmtId="3" fontId="7" fillId="0" borderId="0" xfId="1" applyNumberFormat="1" applyFont="1" applyFill="1" applyBorder="1" applyAlignment="1" applyProtection="1">
      <alignment horizontal="right" vertical="center" wrapText="1"/>
    </xf>
    <xf numFmtId="3" fontId="8" fillId="0" borderId="0" xfId="2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wrapText="1"/>
    </xf>
    <xf numFmtId="3" fontId="8" fillId="0" borderId="0" xfId="1" applyNumberFormat="1" applyFont="1" applyFill="1" applyBorder="1" applyAlignment="1">
      <alignment horizontal="right" vertical="center" wrapText="1"/>
    </xf>
    <xf numFmtId="3" fontId="7" fillId="0" borderId="0" xfId="2" quotePrefix="1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wrapText="1"/>
    </xf>
    <xf numFmtId="3" fontId="7" fillId="0" borderId="0" xfId="1" quotePrefix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90" fontId="8" fillId="0" borderId="0" xfId="1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0"/>
  <sheetViews>
    <sheetView tabSelected="1" topLeftCell="A19" zoomScaleNormal="100" workbookViewId="0">
      <selection activeCell="H27" sqref="H27"/>
    </sheetView>
  </sheetViews>
  <sheetFormatPr defaultRowHeight="26.25" customHeight="1" x14ac:dyDescent="0.35"/>
  <cols>
    <col min="1" max="1" width="23.28515625" style="2" customWidth="1"/>
    <col min="2" max="2" width="11.28515625" style="1" hidden="1" customWidth="1"/>
    <col min="3" max="5" width="11.28515625" style="1" customWidth="1"/>
    <col min="6" max="6" width="12" style="1" bestFit="1" customWidth="1"/>
    <col min="7" max="7" width="11.85546875" style="1" bestFit="1" customWidth="1"/>
    <col min="8" max="16384" width="9.140625" style="1"/>
  </cols>
  <sheetData>
    <row r="1" spans="1:7" s="2" customFormat="1" ht="26.25" customHeight="1" x14ac:dyDescent="0.35">
      <c r="A1" s="53" t="s">
        <v>31</v>
      </c>
      <c r="B1" s="53"/>
      <c r="C1" s="53"/>
      <c r="D1" s="53"/>
      <c r="E1" s="53"/>
      <c r="F1" s="53"/>
    </row>
    <row r="2" spans="1:7" ht="3.75" customHeight="1" x14ac:dyDescent="0.35"/>
    <row r="3" spans="1:7" s="6" customFormat="1" ht="22.5" customHeight="1" x14ac:dyDescent="0.3">
      <c r="A3" s="45" t="s">
        <v>30</v>
      </c>
      <c r="B3" s="52" t="s">
        <v>29</v>
      </c>
      <c r="C3" s="51" t="s">
        <v>28</v>
      </c>
      <c r="D3" s="51"/>
      <c r="E3" s="51"/>
      <c r="F3" s="51"/>
      <c r="G3" s="45" t="s">
        <v>27</v>
      </c>
    </row>
    <row r="4" spans="1:7" s="17" customFormat="1" ht="25.5" customHeight="1" x14ac:dyDescent="0.3">
      <c r="A4" s="50"/>
      <c r="B4" s="49" t="s">
        <v>25</v>
      </c>
      <c r="C4" s="48" t="s">
        <v>26</v>
      </c>
      <c r="D4" s="48" t="s">
        <v>25</v>
      </c>
      <c r="E4" s="48" t="s">
        <v>24</v>
      </c>
      <c r="F4" s="47" t="s">
        <v>23</v>
      </c>
      <c r="G4" s="46"/>
    </row>
    <row r="5" spans="1:7" s="17" customFormat="1" ht="18" customHeight="1" x14ac:dyDescent="0.3">
      <c r="B5" s="45" t="s">
        <v>22</v>
      </c>
      <c r="C5" s="45"/>
      <c r="D5" s="45"/>
      <c r="E5" s="45"/>
      <c r="F5" s="45"/>
      <c r="G5" s="45"/>
    </row>
    <row r="6" spans="1:7" s="22" customFormat="1" ht="21.75" customHeight="1" x14ac:dyDescent="0.5">
      <c r="A6" s="43" t="s">
        <v>20</v>
      </c>
      <c r="B6" s="39">
        <v>440039</v>
      </c>
      <c r="C6" s="37">
        <v>440874</v>
      </c>
      <c r="D6" s="37">
        <v>441197</v>
      </c>
      <c r="E6" s="37">
        <v>441481</v>
      </c>
      <c r="F6" s="44">
        <v>441720</v>
      </c>
      <c r="G6" s="29">
        <f>SUM(C6:F6)/4</f>
        <v>441318</v>
      </c>
    </row>
    <row r="7" spans="1:7" s="22" customFormat="1" ht="2.25" customHeight="1" x14ac:dyDescent="0.5">
      <c r="A7" s="43"/>
      <c r="B7" s="24"/>
      <c r="C7" s="31"/>
      <c r="D7" s="24"/>
      <c r="E7" s="24"/>
    </row>
    <row r="8" spans="1:7" s="22" customFormat="1" ht="18.75" customHeight="1" x14ac:dyDescent="0.5">
      <c r="A8" s="23" t="s">
        <v>19</v>
      </c>
      <c r="B8" s="32">
        <v>24578</v>
      </c>
      <c r="C8" s="31">
        <v>25875</v>
      </c>
      <c r="D8" s="31">
        <v>27529</v>
      </c>
      <c r="E8" s="31">
        <v>24357</v>
      </c>
      <c r="F8" s="30">
        <v>23941</v>
      </c>
      <c r="G8" s="29">
        <v>25425</v>
      </c>
    </row>
    <row r="9" spans="1:7" s="22" customFormat="1" ht="18.75" customHeight="1" x14ac:dyDescent="0.5">
      <c r="A9" s="22" t="s">
        <v>18</v>
      </c>
      <c r="B9" s="32">
        <v>165760</v>
      </c>
      <c r="C9" s="31">
        <v>162822</v>
      </c>
      <c r="D9" s="31">
        <v>158397</v>
      </c>
      <c r="E9" s="31">
        <v>168660</v>
      </c>
      <c r="F9" s="30">
        <v>163244</v>
      </c>
      <c r="G9" s="29">
        <f>SUM(C9:F9)/4</f>
        <v>163280.75</v>
      </c>
    </row>
    <row r="10" spans="1:7" s="22" customFormat="1" ht="18.75" customHeight="1" x14ac:dyDescent="0.5">
      <c r="A10" s="21" t="s">
        <v>17</v>
      </c>
      <c r="B10" s="32">
        <v>81382</v>
      </c>
      <c r="C10" s="31">
        <v>81234</v>
      </c>
      <c r="D10" s="31">
        <v>74360</v>
      </c>
      <c r="E10" s="31">
        <v>73431</v>
      </c>
      <c r="F10" s="30">
        <v>76629</v>
      </c>
      <c r="G10" s="29">
        <f>SUM(C10:F10)/4</f>
        <v>76413.5</v>
      </c>
    </row>
    <row r="11" spans="1:7" s="22" customFormat="1" ht="19.5" customHeight="1" x14ac:dyDescent="0.5">
      <c r="A11" s="21" t="s">
        <v>16</v>
      </c>
      <c r="B11" s="32">
        <v>66190</v>
      </c>
      <c r="C11" s="31">
        <v>77882</v>
      </c>
      <c r="D11" s="31">
        <v>74942</v>
      </c>
      <c r="E11" s="31">
        <v>74149</v>
      </c>
      <c r="F11" s="30">
        <v>74460</v>
      </c>
      <c r="G11" s="29">
        <f>SUM(C11:F11)/4</f>
        <v>75358.25</v>
      </c>
    </row>
    <row r="12" spans="1:7" s="6" customFormat="1" ht="18.75" customHeight="1" x14ac:dyDescent="0.3">
      <c r="A12" s="19" t="s">
        <v>15</v>
      </c>
      <c r="B12" s="39">
        <v>55831</v>
      </c>
      <c r="C12" s="38">
        <v>48921</v>
      </c>
      <c r="D12" s="37">
        <v>52522</v>
      </c>
      <c r="E12" s="37">
        <v>50682</v>
      </c>
      <c r="F12" s="36">
        <f>SUM(F13:F15)</f>
        <v>59800</v>
      </c>
      <c r="G12" s="29">
        <f>SUM(C12:F12)/4</f>
        <v>52981.25</v>
      </c>
    </row>
    <row r="13" spans="1:7" s="6" customFormat="1" ht="18.75" customHeight="1" x14ac:dyDescent="0.3">
      <c r="A13" s="14" t="s">
        <v>14</v>
      </c>
      <c r="B13" s="32">
        <v>40807</v>
      </c>
      <c r="C13" s="41">
        <v>39786</v>
      </c>
      <c r="D13" s="31">
        <v>40488</v>
      </c>
      <c r="E13" s="31">
        <v>38264</v>
      </c>
      <c r="F13" s="30">
        <v>46203</v>
      </c>
      <c r="G13" s="29">
        <f>SUM(C13:F13)/4</f>
        <v>41185.25</v>
      </c>
    </row>
    <row r="14" spans="1:7" s="6" customFormat="1" ht="18.75" customHeight="1" x14ac:dyDescent="0.3">
      <c r="A14" s="14" t="s">
        <v>13</v>
      </c>
      <c r="B14" s="32">
        <v>14814</v>
      </c>
      <c r="C14" s="41">
        <v>8956</v>
      </c>
      <c r="D14" s="31">
        <v>11637</v>
      </c>
      <c r="E14" s="31">
        <v>12196</v>
      </c>
      <c r="F14" s="30">
        <v>13597</v>
      </c>
      <c r="G14" s="29">
        <f>SUM(C14:F14)/4</f>
        <v>11596.5</v>
      </c>
    </row>
    <row r="15" spans="1:7" s="6" customFormat="1" ht="18.75" customHeight="1" x14ac:dyDescent="0.3">
      <c r="A15" s="16" t="s">
        <v>12</v>
      </c>
      <c r="B15" s="42">
        <v>210</v>
      </c>
      <c r="C15" s="41">
        <v>179</v>
      </c>
      <c r="D15" s="31">
        <v>397</v>
      </c>
      <c r="E15" s="31">
        <v>222</v>
      </c>
      <c r="F15" s="40" t="s">
        <v>3</v>
      </c>
      <c r="G15" s="29">
        <v>199</v>
      </c>
    </row>
    <row r="16" spans="1:7" s="6" customFormat="1" ht="18.75" customHeight="1" x14ac:dyDescent="0.3">
      <c r="A16" s="19" t="s">
        <v>10</v>
      </c>
      <c r="B16" s="39">
        <v>46298</v>
      </c>
      <c r="C16" s="38">
        <v>44140</v>
      </c>
      <c r="D16" s="37">
        <v>53447</v>
      </c>
      <c r="E16" s="37">
        <v>50202</v>
      </c>
      <c r="F16" s="36">
        <f>F17+F18+F19</f>
        <v>43592</v>
      </c>
      <c r="G16" s="29">
        <f>SUM(C16:F16)/4</f>
        <v>47845.25</v>
      </c>
    </row>
    <row r="17" spans="1:7" s="22" customFormat="1" ht="18.75" customHeight="1" x14ac:dyDescent="0.5">
      <c r="A17" s="16" t="s">
        <v>9</v>
      </c>
      <c r="B17" s="32">
        <v>22466</v>
      </c>
      <c r="C17" s="31">
        <v>25024</v>
      </c>
      <c r="D17" s="31">
        <v>29145</v>
      </c>
      <c r="E17" s="31">
        <v>24203</v>
      </c>
      <c r="F17" s="30">
        <v>23376</v>
      </c>
      <c r="G17" s="29">
        <f>SUM(C17:F17)/4</f>
        <v>25437</v>
      </c>
    </row>
    <row r="18" spans="1:7" s="22" customFormat="1" ht="18.75" customHeight="1" x14ac:dyDescent="0.5">
      <c r="A18" s="16" t="s">
        <v>8</v>
      </c>
      <c r="B18" s="32">
        <v>14329</v>
      </c>
      <c r="C18" s="31">
        <v>11367</v>
      </c>
      <c r="D18" s="31">
        <v>14577</v>
      </c>
      <c r="E18" s="31">
        <v>15402</v>
      </c>
      <c r="F18" s="30">
        <v>12736</v>
      </c>
      <c r="G18" s="29">
        <v>13520</v>
      </c>
    </row>
    <row r="19" spans="1:7" s="22" customFormat="1" ht="18.75" customHeight="1" x14ac:dyDescent="0.5">
      <c r="A19" s="16" t="s">
        <v>7</v>
      </c>
      <c r="B19" s="35">
        <v>9503</v>
      </c>
      <c r="C19" s="31">
        <v>7749</v>
      </c>
      <c r="D19" s="31">
        <v>9725</v>
      </c>
      <c r="E19" s="31">
        <v>10597</v>
      </c>
      <c r="F19" s="34">
        <v>7480</v>
      </c>
      <c r="G19" s="29">
        <f>SUM(C19:F19)/4</f>
        <v>8887.75</v>
      </c>
    </row>
    <row r="20" spans="1:7" s="22" customFormat="1" ht="18.75" customHeight="1" x14ac:dyDescent="0.5">
      <c r="A20" s="14" t="s">
        <v>6</v>
      </c>
      <c r="B20" s="32" t="s">
        <v>4</v>
      </c>
      <c r="C20" s="31" t="s">
        <v>4</v>
      </c>
      <c r="D20" s="31" t="s">
        <v>4</v>
      </c>
      <c r="E20" s="31" t="s">
        <v>4</v>
      </c>
      <c r="F20" s="30" t="s">
        <v>4</v>
      </c>
      <c r="G20" s="33" t="s">
        <v>3</v>
      </c>
    </row>
    <row r="21" spans="1:7" s="22" customFormat="1" ht="18" customHeight="1" x14ac:dyDescent="0.5">
      <c r="A21" s="14" t="s">
        <v>5</v>
      </c>
      <c r="B21" s="32" t="s">
        <v>4</v>
      </c>
      <c r="C21" s="31" t="s">
        <v>4</v>
      </c>
      <c r="D21" s="31" t="s">
        <v>4</v>
      </c>
      <c r="E21" s="31" t="s">
        <v>4</v>
      </c>
      <c r="F21" s="30">
        <v>54</v>
      </c>
      <c r="G21" s="29">
        <f>SUM(C21:F21)/4</f>
        <v>13.5</v>
      </c>
    </row>
    <row r="22" spans="1:7" s="6" customFormat="1" ht="18.75" customHeight="1" x14ac:dyDescent="0.3">
      <c r="A22" s="22"/>
      <c r="B22" s="28" t="s">
        <v>21</v>
      </c>
      <c r="C22" s="28"/>
      <c r="D22" s="28"/>
      <c r="E22" s="28"/>
      <c r="F22" s="28"/>
      <c r="G22" s="28"/>
    </row>
    <row r="23" spans="1:7" s="6" customFormat="1" ht="18.75" customHeight="1" x14ac:dyDescent="0.3">
      <c r="A23" s="26" t="s">
        <v>20</v>
      </c>
      <c r="B23" s="27">
        <v>100</v>
      </c>
      <c r="C23" s="27">
        <v>100</v>
      </c>
      <c r="D23" s="27">
        <v>100</v>
      </c>
      <c r="E23" s="27">
        <v>100</v>
      </c>
      <c r="F23" s="27">
        <v>100</v>
      </c>
      <c r="G23" s="27">
        <v>100</v>
      </c>
    </row>
    <row r="24" spans="1:7" s="6" customFormat="1" ht="3.75" customHeight="1" x14ac:dyDescent="0.3">
      <c r="A24" s="26"/>
      <c r="C24" s="25"/>
      <c r="D24" s="24"/>
      <c r="E24" s="24"/>
    </row>
    <row r="25" spans="1:7" s="6" customFormat="1" ht="18.75" customHeight="1" x14ac:dyDescent="0.3">
      <c r="A25" s="23" t="s">
        <v>19</v>
      </c>
      <c r="B25" s="13">
        <v>5.5854140201209441</v>
      </c>
      <c r="C25" s="13">
        <v>5.8690238027191439</v>
      </c>
      <c r="D25" s="13">
        <v>6.2396163165207383</v>
      </c>
      <c r="E25" s="13">
        <v>5.5171117216822472</v>
      </c>
      <c r="F25" s="6">
        <v>5.4</v>
      </c>
      <c r="G25" s="15">
        <f>SUM(C25:F25)/4</f>
        <v>5.7564379602305333</v>
      </c>
    </row>
    <row r="26" spans="1:7" s="6" customFormat="1" ht="18.75" customHeight="1" x14ac:dyDescent="0.3">
      <c r="A26" s="22" t="s">
        <v>18</v>
      </c>
      <c r="B26" s="13">
        <v>37.669388395119526</v>
      </c>
      <c r="C26" s="13">
        <v>36.931640332612034</v>
      </c>
      <c r="D26" s="13">
        <v>35.901649376582348</v>
      </c>
      <c r="E26" s="13">
        <v>38.203229584059109</v>
      </c>
      <c r="F26" s="15">
        <v>37</v>
      </c>
      <c r="G26" s="15">
        <f>SUM(C26:F26)/4</f>
        <v>37.009129823313373</v>
      </c>
    </row>
    <row r="27" spans="1:7" s="6" customFormat="1" ht="18.75" customHeight="1" x14ac:dyDescent="0.3">
      <c r="A27" s="21" t="s">
        <v>17</v>
      </c>
      <c r="B27" s="13">
        <v>18.494269826083599</v>
      </c>
      <c r="C27" s="13">
        <v>18.425672641162784</v>
      </c>
      <c r="D27" s="13">
        <v>16.854149053597371</v>
      </c>
      <c r="E27" s="13">
        <v>16.632878878139717</v>
      </c>
      <c r="F27" s="6">
        <v>17.3</v>
      </c>
      <c r="G27" s="15">
        <f>SUM(C27:F27)/4</f>
        <v>17.303175143224969</v>
      </c>
    </row>
    <row r="28" spans="1:7" s="6" customFormat="1" ht="18.75" customHeight="1" x14ac:dyDescent="0.3">
      <c r="A28" s="21" t="s">
        <v>16</v>
      </c>
      <c r="B28" s="13">
        <v>15.041848563422789</v>
      </c>
      <c r="C28" s="13">
        <v>17.66536470737671</v>
      </c>
      <c r="D28" s="13">
        <v>16.986062915205679</v>
      </c>
      <c r="E28" s="13">
        <v>16.795513283697371</v>
      </c>
      <c r="F28" s="6">
        <v>16.899999999999999</v>
      </c>
      <c r="G28" s="15">
        <f>SUM(C28:F28)/4</f>
        <v>17.086735226569942</v>
      </c>
    </row>
    <row r="29" spans="1:7" s="6" customFormat="1" ht="18.75" customHeight="1" x14ac:dyDescent="0.3">
      <c r="A29" s="19" t="s">
        <v>15</v>
      </c>
      <c r="B29" s="18">
        <v>12.687739041312247</v>
      </c>
      <c r="C29" s="18">
        <v>11.1</v>
      </c>
      <c r="D29" s="18">
        <v>11.904432713731055</v>
      </c>
      <c r="E29" s="18">
        <v>11.479995741606094</v>
      </c>
      <c r="F29" s="17">
        <v>13.5</v>
      </c>
      <c r="G29" s="15">
        <f>SUM(C29:F29)/4</f>
        <v>11.996107113834288</v>
      </c>
    </row>
    <row r="30" spans="1:7" s="6" customFormat="1" ht="18.75" customHeight="1" x14ac:dyDescent="0.3">
      <c r="A30" s="14" t="s">
        <v>14</v>
      </c>
      <c r="B30" s="13">
        <v>9.2734962128356795</v>
      </c>
      <c r="C30" s="13">
        <v>9.0243470923665257</v>
      </c>
      <c r="D30" s="13">
        <v>9.1768529704417752</v>
      </c>
      <c r="E30" s="13">
        <v>8.6671906605267282</v>
      </c>
      <c r="F30" s="6">
        <v>10.4</v>
      </c>
      <c r="G30" s="15">
        <f>SUM(C30:F30)/4</f>
        <v>9.3170976808337578</v>
      </c>
    </row>
    <row r="31" spans="1:7" s="6" customFormat="1" ht="18.75" customHeight="1" x14ac:dyDescent="0.3">
      <c r="A31" s="14" t="s">
        <v>13</v>
      </c>
      <c r="B31" s="13">
        <v>3.3665197857462639</v>
      </c>
      <c r="C31" s="13">
        <v>2.0314194078126633</v>
      </c>
      <c r="D31" s="13">
        <v>2.637597263807324</v>
      </c>
      <c r="E31" s="13">
        <v>2.7625197913386983</v>
      </c>
      <c r="F31" s="6">
        <v>3.1</v>
      </c>
      <c r="G31" s="15">
        <f>SUM(C31:F31)/4</f>
        <v>2.6328841157396714</v>
      </c>
    </row>
    <row r="32" spans="1:7" s="6" customFormat="1" ht="18.75" customHeight="1" x14ac:dyDescent="0.3">
      <c r="A32" s="16" t="s">
        <v>12</v>
      </c>
      <c r="B32" s="13" t="s">
        <v>11</v>
      </c>
      <c r="C32" s="13">
        <v>0.1</v>
      </c>
      <c r="D32" s="13">
        <v>8.9982479481954772E-2</v>
      </c>
      <c r="E32" s="13" t="s">
        <v>2</v>
      </c>
      <c r="F32" s="12" t="s">
        <v>3</v>
      </c>
      <c r="G32" s="20" t="s">
        <v>2</v>
      </c>
    </row>
    <row r="33" spans="1:7" s="6" customFormat="1" ht="18.75" customHeight="1" x14ac:dyDescent="0.3">
      <c r="A33" s="19" t="s">
        <v>10</v>
      </c>
      <c r="B33" s="18">
        <v>10.521340153940899</v>
      </c>
      <c r="C33" s="18">
        <v>10.011930846454996</v>
      </c>
      <c r="D33" s="18">
        <v>12.114089624362814</v>
      </c>
      <c r="E33" s="18">
        <v>11.37127079081546</v>
      </c>
      <c r="F33" s="17">
        <v>9.9</v>
      </c>
      <c r="G33" s="15">
        <f>SUM(C33:F33)/4</f>
        <v>10.849322815408318</v>
      </c>
    </row>
    <row r="34" spans="1:7" s="6" customFormat="1" ht="18.75" customHeight="1" x14ac:dyDescent="0.3">
      <c r="A34" s="16" t="s">
        <v>9</v>
      </c>
      <c r="B34" s="13">
        <v>5.1054565618047487</v>
      </c>
      <c r="C34" s="13">
        <v>5.6759981309852696</v>
      </c>
      <c r="D34" s="13">
        <v>6.6058926057974103</v>
      </c>
      <c r="E34" s="13">
        <v>5.4822291333035853</v>
      </c>
      <c r="F34" s="6">
        <v>5.3</v>
      </c>
      <c r="G34" s="15">
        <f>SUM(C34:F34)/4</f>
        <v>5.7660299675215665</v>
      </c>
    </row>
    <row r="35" spans="1:7" s="6" customFormat="1" ht="18.75" customHeight="1" x14ac:dyDescent="0.3">
      <c r="A35" s="16" t="s">
        <v>8</v>
      </c>
      <c r="B35" s="13">
        <v>3.256302282297705</v>
      </c>
      <c r="C35" s="13">
        <v>2.5782876740293146</v>
      </c>
      <c r="D35" s="13">
        <v>3.3039662554369138</v>
      </c>
      <c r="E35" s="13">
        <v>3.4887118584944767</v>
      </c>
      <c r="F35" s="6">
        <v>2.9</v>
      </c>
      <c r="G35" s="15">
        <f>SUM(C35:F35)/4</f>
        <v>3.0677414469901767</v>
      </c>
    </row>
    <row r="36" spans="1:7" s="6" customFormat="1" ht="18.75" customHeight="1" x14ac:dyDescent="0.3">
      <c r="A36" s="16" t="s">
        <v>7</v>
      </c>
      <c r="B36" s="13">
        <v>2.1</v>
      </c>
      <c r="C36" s="13">
        <v>1.7</v>
      </c>
      <c r="D36" s="13">
        <v>2.2042307631284888</v>
      </c>
      <c r="E36" s="13">
        <v>2.4003297990173986</v>
      </c>
      <c r="F36" s="6">
        <v>1.7</v>
      </c>
      <c r="G36" s="15">
        <f>SUM(C36:F36)/4</f>
        <v>2.0011401405364717</v>
      </c>
    </row>
    <row r="37" spans="1:7" s="6" customFormat="1" ht="18.75" x14ac:dyDescent="0.3">
      <c r="A37" s="14" t="s">
        <v>6</v>
      </c>
      <c r="B37" s="13" t="s">
        <v>4</v>
      </c>
      <c r="C37" s="13" t="s">
        <v>3</v>
      </c>
      <c r="D37" s="13" t="s">
        <v>3</v>
      </c>
      <c r="E37" s="13" t="s">
        <v>3</v>
      </c>
      <c r="F37" s="12" t="s">
        <v>3</v>
      </c>
      <c r="G37" s="11" t="s">
        <v>3</v>
      </c>
    </row>
    <row r="38" spans="1:7" s="6" customFormat="1" ht="18.75" x14ac:dyDescent="0.3">
      <c r="A38" s="10" t="s">
        <v>5</v>
      </c>
      <c r="B38" s="9" t="s">
        <v>4</v>
      </c>
      <c r="C38" s="9" t="s">
        <v>3</v>
      </c>
      <c r="D38" s="9" t="s">
        <v>3</v>
      </c>
      <c r="E38" s="9" t="s">
        <v>3</v>
      </c>
      <c r="F38" s="8" t="s">
        <v>2</v>
      </c>
      <c r="G38" s="7" t="s">
        <v>2</v>
      </c>
    </row>
    <row r="39" spans="1:7" s="3" customFormat="1" ht="21" customHeight="1" x14ac:dyDescent="0.25">
      <c r="A39" s="5" t="s">
        <v>1</v>
      </c>
    </row>
    <row r="40" spans="1:7" s="3" customFormat="1" ht="17.25" x14ac:dyDescent="0.25">
      <c r="A40" s="4" t="s">
        <v>0</v>
      </c>
    </row>
  </sheetData>
  <mergeCells count="5">
    <mergeCell ref="G3:G4"/>
    <mergeCell ref="B5:G5"/>
    <mergeCell ref="B22:G22"/>
    <mergeCell ref="A3:A4"/>
    <mergeCell ref="C3:F3"/>
  </mergeCells>
  <pageMargins left="1.19" right="0.16" top="0.98425196850393704" bottom="0.31496062992125984" header="0.51181102362204722" footer="0.27559055118110237"/>
  <pageSetup paperSize="9" orientation="portrait" verticalDpi="300" r:id="rId1"/>
  <headerFooter alignWithMargins="0">
    <oddHeader>&amp;C&amp;"TH SarabunPSK,ธรรมดา"31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2017-03-06T02:19:59Z</dcterms:created>
  <dcterms:modified xsi:type="dcterms:W3CDTF">2017-03-06T02:20:05Z</dcterms:modified>
</cp:coreProperties>
</file>