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0DDFBC4A-6E9F-452C-B7BF-F1C5D2278DFD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30" i="1"/>
  <c r="C21" i="1" s="1"/>
  <c r="B21" i="1"/>
  <c r="B27" i="1"/>
  <c r="B10" i="1"/>
  <c r="B26" i="1" s="1"/>
  <c r="C10" i="1"/>
  <c r="D10" i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D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<sst xmlns="http://schemas.openxmlformats.org/spreadsheetml/2006/main" count="55" uniqueCount="26">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</sst>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8" fontId="11" fillId="0" borderId="6" xfId="1" applyNumberFormat="1" applyFont="1" applyFill="1" applyBorder="1" applyAlignment="1">
      <alignment horizontal="right" vertical="center" wrapText="1"/>
    </xf>
    <xf numFmtId="188" fontId="6" fillId="0" borderId="6" xfId="1" applyNumberFormat="1" applyFont="1" applyFill="1" applyBorder="1" applyAlignment="1">
      <alignment horizontal="right" vertical="center" wrapText="1"/>
    </xf>
    <xf numFmtId="188" fontId="6" fillId="0" borderId="6" xfId="1" quotePrefix="1" applyNumberFormat="1" applyFont="1" applyFill="1" applyBorder="1" applyAlignment="1">
      <alignment horizontal="right" vertical="center" wrapText="1"/>
    </xf>
    <xf numFmtId="188" fontId="6" fillId="0" borderId="7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zoomScaleNormal="100" zoomScaleSheetLayoutView="100" workbookViewId="0">
      <selection activeCell="G30" sqref="G30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3" t="s">
        <v>24</v>
      </c>
      <c r="B1" s="33"/>
      <c r="C1" s="33"/>
      <c r="D1" s="33"/>
      <c r="E1" s="33"/>
      <c r="F1" s="33"/>
      <c r="G1" s="29"/>
      <c r="H1" s="29"/>
      <c r="I1" s="29"/>
      <c r="J1" s="29"/>
    </row>
    <row r="2" spans="1:10" ht="8.25" customHeight="1" x14ac:dyDescent="0.7"/>
    <row r="3" spans="1:10" s="24" customFormat="1" ht="26.25" customHeight="1" x14ac:dyDescent="0.6">
      <c r="A3" s="28" t="s">
        <v>23</v>
      </c>
      <c r="B3" s="27" t="s">
        <v>22</v>
      </c>
      <c r="C3" s="27" t="s">
        <v>21</v>
      </c>
      <c r="D3" s="35" t="s">
        <v>20</v>
      </c>
      <c r="E3" s="25"/>
      <c r="F3" s="25"/>
      <c r="G3" s="25"/>
      <c r="H3" s="25"/>
      <c r="I3" s="25"/>
      <c r="J3" s="25"/>
    </row>
    <row r="4" spans="1:10" s="24" customFormat="1" ht="21" x14ac:dyDescent="0.6">
      <c r="A4" s="26"/>
      <c r="B4" s="36" t="s">
        <v>19</v>
      </c>
      <c r="C4" s="36"/>
      <c r="D4" s="37"/>
      <c r="E4" s="25"/>
      <c r="F4" s="25"/>
      <c r="G4" s="25"/>
      <c r="H4" s="25"/>
      <c r="I4" s="25"/>
      <c r="J4" s="25"/>
    </row>
    <row r="5" spans="1:10" s="9" customFormat="1" ht="21" x14ac:dyDescent="0.6">
      <c r="A5" s="21" t="s">
        <v>17</v>
      </c>
      <c r="B5" s="30">
        <v>441541</v>
      </c>
      <c r="C5" s="30">
        <v>209438</v>
      </c>
      <c r="D5" s="38">
        <v>232103</v>
      </c>
      <c r="E5" s="22"/>
      <c r="F5" s="22"/>
      <c r="G5" s="22"/>
      <c r="H5" s="11"/>
      <c r="I5" s="11"/>
      <c r="J5" s="11"/>
    </row>
    <row r="6" spans="1:10" s="9" customFormat="1" ht="21" x14ac:dyDescent="0.6">
      <c r="A6" s="20" t="s">
        <v>16</v>
      </c>
      <c r="B6" s="31">
        <v>25462.91</v>
      </c>
      <c r="C6" s="31">
        <v>4334.3500000000004</v>
      </c>
      <c r="D6" s="39">
        <v>21128.560000000001</v>
      </c>
      <c r="E6" s="22"/>
      <c r="F6" s="11"/>
      <c r="G6" s="11"/>
      <c r="H6" s="11"/>
      <c r="I6" s="11"/>
      <c r="J6" s="11"/>
    </row>
    <row r="7" spans="1:10" s="9" customFormat="1" ht="21" x14ac:dyDescent="0.6">
      <c r="A7" s="20" t="s">
        <v>15</v>
      </c>
      <c r="B7" s="31">
        <v>163264.29</v>
      </c>
      <c r="C7" s="31">
        <v>72567.360000000001</v>
      </c>
      <c r="D7" s="39">
        <v>90696.93</v>
      </c>
      <c r="E7" s="22"/>
      <c r="F7" s="11"/>
      <c r="G7" s="11"/>
      <c r="H7" s="11"/>
      <c r="I7" s="11"/>
      <c r="J7" s="11"/>
    </row>
    <row r="8" spans="1:10" s="9" customFormat="1" ht="21" x14ac:dyDescent="0.6">
      <c r="A8" s="15" t="s">
        <v>14</v>
      </c>
      <c r="B8" s="31">
        <v>79793.539999999994</v>
      </c>
      <c r="C8" s="31">
        <v>42561.05</v>
      </c>
      <c r="D8" s="39">
        <v>37232.49</v>
      </c>
      <c r="E8" s="22"/>
      <c r="F8" s="11"/>
      <c r="G8" s="11"/>
      <c r="H8" s="11"/>
      <c r="I8" s="11"/>
      <c r="J8" s="11"/>
    </row>
    <row r="9" spans="1:10" s="9" customFormat="1" ht="21" x14ac:dyDescent="0.6">
      <c r="A9" s="15" t="s">
        <v>13</v>
      </c>
      <c r="B9" s="31">
        <v>72906.679999999993</v>
      </c>
      <c r="C9" s="31">
        <v>36534.61</v>
      </c>
      <c r="D9" s="39">
        <v>36372.07</v>
      </c>
      <c r="E9" s="22"/>
      <c r="F9" s="11"/>
      <c r="G9" s="11"/>
      <c r="H9" s="11"/>
      <c r="I9" s="11"/>
      <c r="J9" s="11"/>
    </row>
    <row r="10" spans="1:10" s="5" customFormat="1" ht="21" x14ac:dyDescent="0.6">
      <c r="A10" s="18" t="s">
        <v>12</v>
      </c>
      <c r="B10" s="23">
        <f>SUM(B11:B13)</f>
        <v>52626.85</v>
      </c>
      <c r="C10" s="23">
        <f>SUM(C11:C13)</f>
        <v>30900.239999999998</v>
      </c>
      <c r="D10" s="40">
        <f>SUM(D11:D13)</f>
        <v>21726.600000000002</v>
      </c>
      <c r="E10" s="22"/>
      <c r="F10" s="6"/>
      <c r="G10" s="6"/>
      <c r="H10" s="6"/>
      <c r="I10" s="6"/>
      <c r="J10" s="6"/>
    </row>
    <row r="11" spans="1:10" s="5" customFormat="1" ht="21" x14ac:dyDescent="0.6">
      <c r="A11" s="15" t="s">
        <v>11</v>
      </c>
      <c r="B11" s="31">
        <v>39043.1</v>
      </c>
      <c r="C11" s="31">
        <v>21621.14</v>
      </c>
      <c r="D11" s="39">
        <v>17421.95</v>
      </c>
      <c r="E11" s="22"/>
      <c r="F11" s="6"/>
      <c r="G11" s="6"/>
      <c r="H11" s="6"/>
      <c r="I11" s="6"/>
      <c r="J11" s="6"/>
    </row>
    <row r="12" spans="1:10" s="5" customFormat="1" ht="21" x14ac:dyDescent="0.6">
      <c r="A12" s="15" t="s">
        <v>10</v>
      </c>
      <c r="B12" s="31">
        <v>13519.64</v>
      </c>
      <c r="C12" s="31">
        <v>9279.1</v>
      </c>
      <c r="D12" s="39">
        <v>4240.54</v>
      </c>
      <c r="E12" s="22"/>
      <c r="F12" s="6"/>
      <c r="G12" s="6"/>
      <c r="H12" s="6"/>
      <c r="I12" s="6"/>
      <c r="J12" s="6"/>
    </row>
    <row r="13" spans="1:10" s="5" customFormat="1" ht="21" x14ac:dyDescent="0.6">
      <c r="A13" s="16" t="s">
        <v>9</v>
      </c>
      <c r="B13" s="31">
        <v>64.11</v>
      </c>
      <c r="C13" s="31" t="s">
        <v>1</v>
      </c>
      <c r="D13" s="39">
        <v>64.11</v>
      </c>
      <c r="E13" s="22"/>
      <c r="F13" s="6"/>
      <c r="G13" s="6"/>
      <c r="H13" s="6"/>
      <c r="I13" s="6"/>
      <c r="J13" s="6"/>
    </row>
    <row r="14" spans="1:10" s="5" customFormat="1" ht="21" x14ac:dyDescent="0.6">
      <c r="A14" s="18" t="s">
        <v>8</v>
      </c>
      <c r="B14" s="23">
        <f>B15+B16+B17</f>
        <v>47486.739999999991</v>
      </c>
      <c r="C14" s="23">
        <f>SUM(C15:C17)</f>
        <v>22540.38</v>
      </c>
      <c r="D14" s="40">
        <f>SUM(D15:D17)</f>
        <v>24946.36</v>
      </c>
      <c r="E14" s="22"/>
      <c r="F14" s="6"/>
      <c r="G14" s="6"/>
      <c r="H14" s="6"/>
      <c r="I14" s="6"/>
      <c r="J14" s="6"/>
    </row>
    <row r="15" spans="1:10" s="9" customFormat="1" ht="21" x14ac:dyDescent="0.6">
      <c r="A15" s="16" t="s">
        <v>7</v>
      </c>
      <c r="B15" s="31">
        <v>23376.92</v>
      </c>
      <c r="C15" s="31">
        <v>11207.57</v>
      </c>
      <c r="D15" s="39">
        <v>12169.35</v>
      </c>
      <c r="E15" s="22"/>
      <c r="F15" s="11"/>
      <c r="G15" s="11"/>
      <c r="H15" s="11"/>
      <c r="I15" s="11"/>
      <c r="J15" s="11"/>
    </row>
    <row r="16" spans="1:10" s="9" customFormat="1" ht="21" x14ac:dyDescent="0.6">
      <c r="A16" s="16" t="s">
        <v>6</v>
      </c>
      <c r="B16" s="31">
        <v>15330.48</v>
      </c>
      <c r="C16" s="31">
        <v>8023</v>
      </c>
      <c r="D16" s="39">
        <v>7307.48</v>
      </c>
      <c r="E16" s="22"/>
      <c r="F16" s="11"/>
      <c r="G16" s="11"/>
      <c r="H16" s="11"/>
      <c r="I16" s="11"/>
      <c r="J16" s="11"/>
    </row>
    <row r="17" spans="1:10" s="9" customFormat="1" ht="21" x14ac:dyDescent="0.6">
      <c r="A17" s="16" t="s">
        <v>5</v>
      </c>
      <c r="B17" s="31">
        <v>8779.34</v>
      </c>
      <c r="C17" s="31">
        <v>3309.81</v>
      </c>
      <c r="D17" s="39">
        <v>5469.53</v>
      </c>
      <c r="E17" s="22"/>
      <c r="F17" s="11"/>
      <c r="G17" s="11"/>
      <c r="H17" s="11"/>
      <c r="I17" s="11"/>
      <c r="J17" s="11"/>
    </row>
    <row r="18" spans="1:10" s="9" customFormat="1" ht="21" x14ac:dyDescent="0.6">
      <c r="A18" s="15" t="s">
        <v>4</v>
      </c>
      <c r="B18" s="31" t="s">
        <v>1</v>
      </c>
      <c r="C18" s="31" t="s">
        <v>1</v>
      </c>
      <c r="D18" s="39" t="s">
        <v>1</v>
      </c>
      <c r="E18" s="22"/>
      <c r="F18" s="11"/>
      <c r="G18" s="11"/>
      <c r="H18" s="11"/>
      <c r="I18" s="11"/>
      <c r="J18" s="11"/>
    </row>
    <row r="19" spans="1:10" s="9" customFormat="1" ht="21" x14ac:dyDescent="0.6">
      <c r="A19" s="15" t="s">
        <v>3</v>
      </c>
      <c r="B19" s="31" t="s">
        <v>1</v>
      </c>
      <c r="C19" s="31" t="s">
        <v>1</v>
      </c>
      <c r="D19" s="39" t="s">
        <v>1</v>
      </c>
      <c r="E19" s="22"/>
      <c r="F19" s="11"/>
      <c r="G19" s="11"/>
      <c r="H19" s="11"/>
      <c r="I19" s="11"/>
      <c r="J19" s="11"/>
    </row>
    <row r="20" spans="1:10" s="5" customFormat="1" ht="21" x14ac:dyDescent="0.6">
      <c r="A20" s="20"/>
      <c r="B20" s="32" t="s">
        <v>18</v>
      </c>
      <c r="C20" s="32"/>
      <c r="D20" s="41"/>
      <c r="E20" s="6"/>
      <c r="F20" s="6"/>
      <c r="G20" s="6"/>
      <c r="H20" s="6"/>
      <c r="I20" s="6"/>
      <c r="J20" s="6"/>
    </row>
    <row r="21" spans="1:10" s="5" customFormat="1" ht="21" x14ac:dyDescent="0.6">
      <c r="A21" s="21" t="s">
        <v>17</v>
      </c>
      <c r="B21" s="17">
        <f>SUM(B22:B26,B30)</f>
        <v>100.00000226479534</v>
      </c>
      <c r="C21" s="17">
        <f>SUM(C22:C26,C30)</f>
        <v>99.999995225317292</v>
      </c>
      <c r="D21" s="42">
        <f>SUM(D22:D26,D30)</f>
        <v>100.00000430843204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0" t="s">
        <v>16</v>
      </c>
      <c r="B22" s="7">
        <f>B6/$B$5*100</f>
        <v>5.7668279955881783</v>
      </c>
      <c r="C22" s="7">
        <f t="shared" ref="C22:C30" si="0">C6/$C$5*100</f>
        <v>2.0695146057544478</v>
      </c>
      <c r="D22" s="43">
        <f t="shared" ref="D22:D28" si="1">D6/$D$5*100</f>
        <v>9.1030964701016366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0" t="s">
        <v>15</v>
      </c>
      <c r="B23" s="7">
        <f>B7/$B$5*100</f>
        <v>36.976020346921352</v>
      </c>
      <c r="C23" s="7">
        <f t="shared" si="0"/>
        <v>34.648611999732623</v>
      </c>
      <c r="D23" s="43">
        <f t="shared" si="1"/>
        <v>39.07615584460347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5" t="s">
        <v>14</v>
      </c>
      <c r="B24" s="7">
        <f>B8/$B$5*100</f>
        <v>18.071603769525364</v>
      </c>
      <c r="C24" s="7">
        <f t="shared" si="0"/>
        <v>20.321551007935522</v>
      </c>
      <c r="D24" s="43">
        <f t="shared" si="1"/>
        <v>16.041365255942406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5" t="s">
        <v>13</v>
      </c>
      <c r="B25" s="7">
        <f>B9/$B$5*100</f>
        <v>16.511870924783882</v>
      </c>
      <c r="C25" s="7">
        <f t="shared" si="0"/>
        <v>17.444117113417814</v>
      </c>
      <c r="D25" s="43">
        <f t="shared" si="1"/>
        <v>15.670659147016627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8" t="s">
        <v>12</v>
      </c>
      <c r="B26" s="17">
        <f>B10/$B$5*100</f>
        <v>11.91890447319728</v>
      </c>
      <c r="C26" s="17">
        <f t="shared" si="0"/>
        <v>14.753884204394618</v>
      </c>
      <c r="D26" s="42">
        <f t="shared" si="1"/>
        <v>9.3607579393631291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5" t="s">
        <v>11</v>
      </c>
      <c r="B27" s="7">
        <f>B11/$B$5*100</f>
        <v>8.8424631008218935</v>
      </c>
      <c r="C27" s="7">
        <f t="shared" si="0"/>
        <v>10.323408359514511</v>
      </c>
      <c r="D27" s="43">
        <f t="shared" si="1"/>
        <v>7.5061287445659906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5" t="s">
        <v>10</v>
      </c>
      <c r="B28" s="7">
        <f>B12/$B$5*100</f>
        <v>3.0619217694393042</v>
      </c>
      <c r="C28" s="7">
        <f t="shared" si="0"/>
        <v>4.4304758448801076</v>
      </c>
      <c r="D28" s="43">
        <f t="shared" si="1"/>
        <v>1.8270078370378666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6" t="s">
        <v>9</v>
      </c>
      <c r="B29" s="19" t="s">
        <v>2</v>
      </c>
      <c r="C29" s="7" t="s">
        <v>1</v>
      </c>
      <c r="D29" s="44" t="s">
        <v>2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8" t="s">
        <v>8</v>
      </c>
      <c r="B30" s="17">
        <f>B14/$B$5*100</f>
        <v>10.754774754779282</v>
      </c>
      <c r="C30" s="7">
        <f t="shared" si="0"/>
        <v>10.762316294082257</v>
      </c>
      <c r="D30" s="42">
        <f>D14/$D$5*100</f>
        <v>10.747969651404766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6" t="s">
        <v>7</v>
      </c>
      <c r="B31" s="7">
        <f>B15/$B$5*100</f>
        <v>5.2943939520905188</v>
      </c>
      <c r="C31" s="7">
        <f>C15/$C$5*100</f>
        <v>5.3512590838338792</v>
      </c>
      <c r="D31" s="43">
        <f>D15/$D$5*100</f>
        <v>5.2430817352640853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6" t="s">
        <v>6</v>
      </c>
      <c r="B32" s="7">
        <f>B16/$B$5*100</f>
        <v>3.4720399691081911</v>
      </c>
      <c r="C32" s="7">
        <f>C16/$C$5*100</f>
        <v>3.8307279481278469</v>
      </c>
      <c r="D32" s="43">
        <f>D16/$D$5*100</f>
        <v>3.1483780907614292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6" t="s">
        <v>5</v>
      </c>
      <c r="B33" s="7">
        <f>B17/$B$5*100</f>
        <v>1.9883408335805735</v>
      </c>
      <c r="C33" s="7">
        <f>C17/$C$5*100</f>
        <v>1.580329262120532</v>
      </c>
      <c r="D33" s="43">
        <f>D17/$D$5*100</f>
        <v>2.3565098253792498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5" t="s">
        <v>4</v>
      </c>
      <c r="B34" s="19" t="s">
        <v>1</v>
      </c>
      <c r="C34" s="19" t="s">
        <v>1</v>
      </c>
      <c r="D34" s="44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4" t="s">
        <v>3</v>
      </c>
      <c r="B35" s="34" t="s">
        <v>1</v>
      </c>
      <c r="C35" s="13" t="s">
        <v>1</v>
      </c>
      <c r="D35" s="45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2021-01-25T05:52:40Z</dcterms:modified>
</cp:coreProperties>
</file>