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2.2" sheetId="1" r:id="rId1"/>
  </sheets>
  <definedNames>
    <definedName name="_xlnm.Print_Area" localSheetId="0">'T-12.2'!$A$1:$P$22</definedName>
  </definedNames>
  <calcPr calcId="125725" iterate="1" iterateCount="1000" calcOnSave="0"/>
</workbook>
</file>

<file path=xl/calcChain.xml><?xml version="1.0" encoding="utf-8"?>
<calcChain xmlns="http://schemas.openxmlformats.org/spreadsheetml/2006/main">
  <c r="M19" i="1"/>
  <c r="N18"/>
  <c r="J18"/>
  <c r="N17"/>
  <c r="J17"/>
  <c r="N16"/>
  <c r="J16"/>
  <c r="J9" s="1"/>
  <c r="N9" s="1"/>
  <c r="M15"/>
  <c r="J15"/>
  <c r="N15" s="1"/>
  <c r="N14"/>
  <c r="M14"/>
  <c r="J14"/>
  <c r="N13"/>
  <c r="M13"/>
  <c r="N12"/>
  <c r="M12"/>
  <c r="N11"/>
  <c r="M11"/>
  <c r="N10"/>
  <c r="M10"/>
  <c r="M9"/>
  <c r="I9"/>
</calcChain>
</file>

<file path=xl/sharedStrings.xml><?xml version="1.0" encoding="utf-8"?>
<sst xmlns="http://schemas.openxmlformats.org/spreadsheetml/2006/main" count="50" uniqueCount="29">
  <si>
    <t>ตาราง</t>
  </si>
  <si>
    <t>สถานประกอบการ และลูกจ้าง จำแนกตามขนาดของสถานประกอบการ พ.ศ. 2557 - 2559</t>
  </si>
  <si>
    <t>Table</t>
  </si>
  <si>
    <t>Establishment and Employee by Size of Establishment: 2014 - 2016</t>
  </si>
  <si>
    <t xml:space="preserve">    ขนาดของสถานประกอบการ (คน)   Size of Establishment (person)</t>
  </si>
  <si>
    <t>อัตราการเปลี่ยนแปลง (%)</t>
  </si>
  <si>
    <t>Percentage change</t>
  </si>
  <si>
    <t>(2014)</t>
  </si>
  <si>
    <t>(2015)</t>
  </si>
  <si>
    <t>(2016)</t>
  </si>
  <si>
    <t>2558 (2015)</t>
  </si>
  <si>
    <t>2559 (2016)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</si>
  <si>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</si>
  <si>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</si>
  <si>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</si>
  <si>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</si>
  <si>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</si>
  <si>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</si>
  <si>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</si>
  <si>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</si>
  <si>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</si>
  <si>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</si>
  <si>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</si>
  <si>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</si>
  <si>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-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</si>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</sst>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>
  <numFmts count="1">
    <numFmt numFmtId="187" formatCode="_(* #,##0.00_);_(* \(#,##0.00\);_(* &quot;-&quot;??_);_(@_)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87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8" fillId="0" borderId="0"/>
    <xf numFmtId="0" fontId="8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5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0" fontId="4" fillId="0" borderId="11" xfId="0" quotePrefix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14" xfId="0" applyNumberFormat="1" applyFont="1" applyBorder="1" applyAlignment="1">
      <alignment horizontal="right" indent="2"/>
    </xf>
    <xf numFmtId="2" fontId="2" fillId="0" borderId="14" xfId="0" applyNumberFormat="1" applyFont="1" applyBorder="1" applyAlignment="1">
      <alignment horizontal="right" indent="2"/>
    </xf>
    <xf numFmtId="2" fontId="2" fillId="0" borderId="5" xfId="0" applyNumberFormat="1" applyFont="1" applyBorder="1" applyAlignment="1">
      <alignment horizontal="right" indent="2"/>
    </xf>
    <xf numFmtId="0" fontId="7" fillId="0" borderId="0" xfId="0" applyFont="1" applyBorder="1"/>
    <xf numFmtId="16" fontId="4" fillId="0" borderId="0" xfId="0" quotePrefix="1" applyNumberFormat="1" applyFont="1" applyBorder="1" applyAlignment="1">
      <alignment horizontal="center"/>
    </xf>
    <xf numFmtId="16" fontId="4" fillId="0" borderId="4" xfId="0" quotePrefix="1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right" indent="2"/>
    </xf>
    <xf numFmtId="2" fontId="4" fillId="0" borderId="14" xfId="0" applyNumberFormat="1" applyFont="1" applyBorder="1" applyAlignment="1">
      <alignment horizontal="right" indent="2"/>
    </xf>
    <xf numFmtId="2" fontId="4" fillId="0" borderId="5" xfId="0" applyNumberFormat="1" applyFont="1" applyBorder="1" applyAlignment="1">
      <alignment horizontal="right" indent="2"/>
    </xf>
    <xf numFmtId="0" fontId="6" fillId="0" borderId="0" xfId="0" applyFont="1" applyBorder="1" applyAlignment="1"/>
    <xf numFmtId="0" fontId="7" fillId="0" borderId="0" xfId="0" applyFont="1" applyBorder="1" applyAlignment="1"/>
    <xf numFmtId="0" fontId="4" fillId="0" borderId="0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14" xfId="0" applyFont="1" applyBorder="1" applyAlignment="1">
      <alignment horizontal="right" indent="2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/>
    <xf numFmtId="0" fontId="6" fillId="0" borderId="7" xfId="0" applyFont="1" applyBorder="1"/>
    <xf numFmtId="0" fontId="4" fillId="0" borderId="13" xfId="0" applyFont="1" applyBorder="1"/>
    <xf numFmtId="0" fontId="4" fillId="0" borderId="6" xfId="0" applyFont="1" applyBorder="1"/>
    <xf numFmtId="2" fontId="2" fillId="0" borderId="7" xfId="0" applyNumberFormat="1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/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22</xdr:row>
      <xdr:rowOff>0</xdr:rowOff>
    </xdr:from>
    <xdr:to>
      <xdr:col>15</xdr:col>
      <xdr:colOff>9525</xdr:colOff>
      <xdr:row>23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1055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22"/>
  <sheetViews>
    <sheetView showGridLines="0" tabSelected="1" view="pageBreakPreview" topLeftCell="A7" zoomScale="91" zoomScaleSheetLayoutView="91" workbookViewId="0">
      <selection activeCell="E9" sqref="E9:N18"/>
    </sheetView>
  </sheetViews>
  <sheetFormatPr defaultColWidth="9.140625" defaultRowHeight="18.75"/>
  <cols>
    <col min="1" max="1" width="1.7109375" style="55" customWidth="1"/>
    <col min="2" max="2" width="5.85546875" style="55" customWidth="1"/>
    <col min="3" max="3" width="5.28515625" style="55" customWidth="1"/>
    <col min="4" max="4" width="13.7109375" style="55" customWidth="1"/>
    <col min="5" max="10" width="11.85546875" style="55" customWidth="1"/>
    <col min="11" max="14" width="11.140625" style="55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2</v>
      </c>
      <c r="C2" s="2">
        <v>12.2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7.25" customHeight="1">
      <c r="A4" s="7" t="s">
        <v>4</v>
      </c>
      <c r="B4" s="7"/>
      <c r="C4" s="7"/>
      <c r="D4" s="8"/>
      <c r="E4" s="9"/>
      <c r="F4" s="10"/>
      <c r="G4" s="9"/>
      <c r="H4" s="10"/>
      <c r="I4" s="9"/>
      <c r="J4" s="10"/>
      <c r="K4" s="11" t="s">
        <v>5</v>
      </c>
      <c r="L4" s="12"/>
      <c r="M4" s="12"/>
      <c r="N4" s="12"/>
      <c r="O4" s="13"/>
    </row>
    <row r="5" spans="1:15" s="14" customFormat="1" ht="21" customHeight="1">
      <c r="A5" s="15"/>
      <c r="B5" s="15"/>
      <c r="C5" s="15"/>
      <c r="D5" s="16"/>
      <c r="E5" s="17">
        <v>2557</v>
      </c>
      <c r="F5" s="16"/>
      <c r="G5" s="17">
        <v>2558</v>
      </c>
      <c r="H5" s="16"/>
      <c r="I5" s="17">
        <v>2559</v>
      </c>
      <c r="J5" s="16"/>
      <c r="K5" s="18" t="s">
        <v>6</v>
      </c>
      <c r="L5" s="19"/>
      <c r="M5" s="19"/>
      <c r="N5" s="19"/>
      <c r="O5" s="13"/>
    </row>
    <row r="6" spans="1:15" s="14" customFormat="1" ht="21" customHeight="1">
      <c r="A6" s="15"/>
      <c r="B6" s="15"/>
      <c r="C6" s="15"/>
      <c r="D6" s="16"/>
      <c r="E6" s="20" t="s">
        <v>7</v>
      </c>
      <c r="F6" s="21"/>
      <c r="G6" s="20" t="s">
        <v>8</v>
      </c>
      <c r="H6" s="21"/>
      <c r="I6" s="20" t="s">
        <v>9</v>
      </c>
      <c r="J6" s="21"/>
      <c r="K6" s="22" t="s">
        <v>10</v>
      </c>
      <c r="L6" s="23"/>
      <c r="M6" s="22" t="s">
        <v>11</v>
      </c>
      <c r="N6" s="24"/>
      <c r="O6" s="13"/>
    </row>
    <row r="7" spans="1:15" s="14" customFormat="1" ht="20.25" customHeight="1">
      <c r="A7" s="15"/>
      <c r="B7" s="15"/>
      <c r="C7" s="15"/>
      <c r="D7" s="16"/>
      <c r="E7" s="25" t="s">
        <v>12</v>
      </c>
      <c r="F7" s="25" t="s">
        <v>13</v>
      </c>
      <c r="G7" s="25" t="s">
        <v>12</v>
      </c>
      <c r="H7" s="25" t="s">
        <v>13</v>
      </c>
      <c r="I7" s="25" t="s">
        <v>12</v>
      </c>
      <c r="J7" s="25" t="s">
        <v>13</v>
      </c>
      <c r="K7" s="25" t="s">
        <v>12</v>
      </c>
      <c r="L7" s="25" t="s">
        <v>13</v>
      </c>
      <c r="M7" s="25" t="s">
        <v>12</v>
      </c>
      <c r="N7" s="26" t="s">
        <v>13</v>
      </c>
      <c r="O7" s="13"/>
    </row>
    <row r="8" spans="1:15" s="14" customFormat="1" ht="20.25" customHeight="1">
      <c r="A8" s="27"/>
      <c r="B8" s="27"/>
      <c r="C8" s="27"/>
      <c r="D8" s="21"/>
      <c r="E8" s="28" t="s">
        <v>14</v>
      </c>
      <c r="F8" s="28" t="s">
        <v>15</v>
      </c>
      <c r="G8" s="28" t="s">
        <v>14</v>
      </c>
      <c r="H8" s="28" t="s">
        <v>15</v>
      </c>
      <c r="I8" s="28" t="s">
        <v>14</v>
      </c>
      <c r="J8" s="28" t="s">
        <v>15</v>
      </c>
      <c r="K8" s="28" t="s">
        <v>14</v>
      </c>
      <c r="L8" s="28" t="s">
        <v>15</v>
      </c>
      <c r="M8" s="28" t="s">
        <v>14</v>
      </c>
      <c r="N8" s="29" t="s">
        <v>15</v>
      </c>
      <c r="O8" s="13"/>
    </row>
    <row r="9" spans="1:15" s="35" customFormat="1" ht="25.5" customHeight="1">
      <c r="A9" s="30" t="s">
        <v>16</v>
      </c>
      <c r="B9" s="30"/>
      <c r="C9" s="30"/>
      <c r="D9" s="31"/>
      <c r="E9" s="32">
        <v>2519</v>
      </c>
      <c r="F9" s="32">
        <v>24183</v>
      </c>
      <c r="G9" s="32">
        <v>2441</v>
      </c>
      <c r="H9" s="32">
        <v>23527</v>
      </c>
      <c r="I9" s="32">
        <f>I10+I11+I12+I13+I14+I15+I16+I17+I18</f>
        <v>2623</v>
      </c>
      <c r="J9" s="32">
        <f>J10+J11+J12+J13+J14+J15+J16+J17+J18</f>
        <v>25862</v>
      </c>
      <c r="K9" s="33">
        <v>-3.1</v>
      </c>
      <c r="L9" s="34">
        <v>-2.71</v>
      </c>
      <c r="M9" s="34">
        <f t="shared" ref="M9:N18" si="0">((I9-G9)*100)/G9</f>
        <v>7.4559606718557969</v>
      </c>
      <c r="N9" s="34">
        <f t="shared" si="0"/>
        <v>9.9247672886470859</v>
      </c>
    </row>
    <row r="10" spans="1:15" s="42" customFormat="1" ht="30.75" customHeight="1">
      <c r="A10" s="36" t="s">
        <v>17</v>
      </c>
      <c r="B10" s="36"/>
      <c r="C10" s="36"/>
      <c r="D10" s="37"/>
      <c r="E10" s="38">
        <v>1479</v>
      </c>
      <c r="F10" s="38">
        <v>2912</v>
      </c>
      <c r="G10" s="38">
        <v>1419</v>
      </c>
      <c r="H10" s="38">
        <v>2739</v>
      </c>
      <c r="I10" s="38">
        <v>1554</v>
      </c>
      <c r="J10" s="38">
        <v>2937</v>
      </c>
      <c r="K10" s="39">
        <v>-4.0599999999999996</v>
      </c>
      <c r="L10" s="40">
        <v>-5.94</v>
      </c>
      <c r="M10" s="40">
        <f t="shared" si="0"/>
        <v>9.513742071881607</v>
      </c>
      <c r="N10" s="40">
        <f t="shared" si="0"/>
        <v>7.2289156626506026</v>
      </c>
      <c r="O10" s="41"/>
    </row>
    <row r="11" spans="1:15" s="42" customFormat="1" ht="30.75" customHeight="1">
      <c r="A11" s="43" t="s">
        <v>18</v>
      </c>
      <c r="B11" s="43"/>
      <c r="C11" s="43"/>
      <c r="D11" s="44"/>
      <c r="E11" s="45">
        <v>574</v>
      </c>
      <c r="F11" s="38">
        <v>3883</v>
      </c>
      <c r="G11" s="45">
        <v>525</v>
      </c>
      <c r="H11" s="38">
        <v>3552</v>
      </c>
      <c r="I11" s="38">
        <v>561</v>
      </c>
      <c r="J11" s="38">
        <v>3814</v>
      </c>
      <c r="K11" s="39">
        <v>-8.5399999999999991</v>
      </c>
      <c r="L11" s="40">
        <v>-8.52</v>
      </c>
      <c r="M11" s="40">
        <f t="shared" si="0"/>
        <v>6.8571428571428568</v>
      </c>
      <c r="N11" s="40">
        <f t="shared" si="0"/>
        <v>7.3761261261261257</v>
      </c>
      <c r="O11" s="41"/>
    </row>
    <row r="12" spans="1:15" s="41" customFormat="1" ht="30.75" customHeight="1">
      <c r="A12" s="43" t="s">
        <v>19</v>
      </c>
      <c r="B12" s="43"/>
      <c r="C12" s="43"/>
      <c r="D12" s="44"/>
      <c r="E12" s="45">
        <v>237</v>
      </c>
      <c r="F12" s="38">
        <v>3239</v>
      </c>
      <c r="G12" s="45">
        <v>255</v>
      </c>
      <c r="H12" s="38">
        <v>2460</v>
      </c>
      <c r="I12" s="38">
        <v>259</v>
      </c>
      <c r="J12" s="38">
        <v>3496</v>
      </c>
      <c r="K12" s="39">
        <v>7.59</v>
      </c>
      <c r="L12" s="40">
        <v>-24.05</v>
      </c>
      <c r="M12" s="40">
        <f t="shared" si="0"/>
        <v>1.5686274509803921</v>
      </c>
      <c r="N12" s="40">
        <f t="shared" si="0"/>
        <v>42.113821138211385</v>
      </c>
    </row>
    <row r="13" spans="1:15" s="41" customFormat="1" ht="30.75" customHeight="1">
      <c r="A13" s="43" t="s">
        <v>20</v>
      </c>
      <c r="B13" s="43"/>
      <c r="C13" s="43"/>
      <c r="D13" s="44"/>
      <c r="E13" s="45">
        <v>184</v>
      </c>
      <c r="F13" s="38">
        <v>5840</v>
      </c>
      <c r="G13" s="45">
        <v>193</v>
      </c>
      <c r="H13" s="38">
        <v>6122</v>
      </c>
      <c r="I13" s="38">
        <v>192</v>
      </c>
      <c r="J13" s="38">
        <v>6071</v>
      </c>
      <c r="K13" s="39">
        <v>4.8899999999999997</v>
      </c>
      <c r="L13" s="40">
        <v>4.83</v>
      </c>
      <c r="M13" s="40">
        <f t="shared" si="0"/>
        <v>-0.51813471502590669</v>
      </c>
      <c r="N13" s="40">
        <f t="shared" si="0"/>
        <v>-0.83306109114668414</v>
      </c>
    </row>
    <row r="14" spans="1:15" s="41" customFormat="1" ht="30.75" customHeight="1">
      <c r="A14" s="43" t="s">
        <v>21</v>
      </c>
      <c r="B14" s="43"/>
      <c r="C14" s="43"/>
      <c r="D14" s="44"/>
      <c r="E14" s="45">
        <v>25</v>
      </c>
      <c r="F14" s="38">
        <v>1835</v>
      </c>
      <c r="G14" s="45">
        <v>28</v>
      </c>
      <c r="H14" s="38">
        <v>2075</v>
      </c>
      <c r="I14" s="38">
        <v>30</v>
      </c>
      <c r="J14" s="38">
        <f>1432+654</f>
        <v>2086</v>
      </c>
      <c r="K14" s="39">
        <v>12</v>
      </c>
      <c r="L14" s="40">
        <v>13.08</v>
      </c>
      <c r="M14" s="40">
        <f t="shared" si="0"/>
        <v>7.1428571428571432</v>
      </c>
      <c r="N14" s="40">
        <f t="shared" si="0"/>
        <v>0.53012048192771088</v>
      </c>
    </row>
    <row r="15" spans="1:15" s="41" customFormat="1" ht="30.75" customHeight="1">
      <c r="A15" s="43" t="s">
        <v>22</v>
      </c>
      <c r="B15" s="43"/>
      <c r="C15" s="43"/>
      <c r="D15" s="44"/>
      <c r="E15" s="45">
        <v>15</v>
      </c>
      <c r="F15" s="38">
        <v>2443</v>
      </c>
      <c r="G15" s="45">
        <v>17</v>
      </c>
      <c r="H15" s="38">
        <v>2763</v>
      </c>
      <c r="I15" s="38">
        <v>23</v>
      </c>
      <c r="J15" s="38">
        <f>1726+1618</f>
        <v>3344</v>
      </c>
      <c r="K15" s="39">
        <v>13.33</v>
      </c>
      <c r="L15" s="40">
        <v>13.1</v>
      </c>
      <c r="M15" s="40">
        <f t="shared" si="0"/>
        <v>35.294117647058826</v>
      </c>
      <c r="N15" s="40">
        <f t="shared" si="0"/>
        <v>21.027868259138618</v>
      </c>
    </row>
    <row r="16" spans="1:15" s="41" customFormat="1" ht="30.75" customHeight="1">
      <c r="A16" s="43" t="s">
        <v>23</v>
      </c>
      <c r="B16" s="43"/>
      <c r="C16" s="43"/>
      <c r="D16" s="44"/>
      <c r="E16" s="45">
        <v>2</v>
      </c>
      <c r="F16" s="45">
        <v>570</v>
      </c>
      <c r="G16" s="45">
        <v>1</v>
      </c>
      <c r="H16" s="45">
        <v>354</v>
      </c>
      <c r="I16" s="38">
        <v>1</v>
      </c>
      <c r="J16" s="38">
        <f>63+311</f>
        <v>374</v>
      </c>
      <c r="K16" s="39">
        <v>-50</v>
      </c>
      <c r="L16" s="40">
        <v>-37.89</v>
      </c>
      <c r="M16" s="40" t="s">
        <v>24</v>
      </c>
      <c r="N16" s="40">
        <f t="shared" si="0"/>
        <v>5.6497175141242941</v>
      </c>
    </row>
    <row r="17" spans="1:14" s="41" customFormat="1" ht="30.75" customHeight="1">
      <c r="A17" s="43" t="s">
        <v>25</v>
      </c>
      <c r="B17" s="43"/>
      <c r="C17" s="43"/>
      <c r="D17" s="44"/>
      <c r="E17" s="45">
        <v>2</v>
      </c>
      <c r="F17" s="38">
        <v>1476</v>
      </c>
      <c r="G17" s="45">
        <v>2</v>
      </c>
      <c r="H17" s="38">
        <v>1476</v>
      </c>
      <c r="I17" s="38">
        <v>2</v>
      </c>
      <c r="J17" s="38">
        <f>929+613</f>
        <v>1542</v>
      </c>
      <c r="K17" s="39" t="s">
        <v>24</v>
      </c>
      <c r="L17" s="40" t="s">
        <v>24</v>
      </c>
      <c r="M17" s="40" t="s">
        <v>24</v>
      </c>
      <c r="N17" s="40">
        <f t="shared" si="0"/>
        <v>4.4715447154471546</v>
      </c>
    </row>
    <row r="18" spans="1:14" s="41" customFormat="1" ht="30.75" customHeight="1">
      <c r="A18" s="46" t="s">
        <v>26</v>
      </c>
      <c r="B18" s="46"/>
      <c r="C18" s="46"/>
      <c r="D18" s="47"/>
      <c r="E18" s="45">
        <v>1</v>
      </c>
      <c r="F18" s="38">
        <v>1985</v>
      </c>
      <c r="G18" s="45">
        <v>1</v>
      </c>
      <c r="H18" s="38">
        <v>1986</v>
      </c>
      <c r="I18" s="38">
        <v>1</v>
      </c>
      <c r="J18" s="38">
        <f>539+1659</f>
        <v>2198</v>
      </c>
      <c r="K18" s="39" t="s">
        <v>24</v>
      </c>
      <c r="L18" s="40">
        <v>0.05</v>
      </c>
      <c r="M18" s="40" t="s">
        <v>24</v>
      </c>
      <c r="N18" s="40">
        <f t="shared" si="0"/>
        <v>10.67472306143001</v>
      </c>
    </row>
    <row r="19" spans="1:14" s="53" customFormat="1" ht="2.25" customHeight="1">
      <c r="A19" s="48"/>
      <c r="B19" s="49"/>
      <c r="C19" s="49"/>
      <c r="D19" s="49"/>
      <c r="E19" s="50"/>
      <c r="F19" s="50"/>
      <c r="G19" s="50"/>
      <c r="H19" s="50"/>
      <c r="I19" s="50"/>
      <c r="J19" s="50"/>
      <c r="K19" s="50"/>
      <c r="L19" s="51"/>
      <c r="M19" s="52" t="e">
        <f t="shared" ref="M19" si="1">((I19-G19)*100)/G19</f>
        <v>#DIV/0!</v>
      </c>
      <c r="N19" s="48"/>
    </row>
    <row r="20" spans="1:14" s="53" customFormat="1" ht="2.25" customHeight="1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</row>
    <row r="21" spans="1:14" s="53" customFormat="1" ht="17.25">
      <c r="A21" s="54"/>
      <c r="B21" s="54" t="s">
        <v>27</v>
      </c>
      <c r="C21" s="54"/>
      <c r="D21" s="54"/>
      <c r="E21" s="54"/>
      <c r="F21" s="54"/>
      <c r="G21" s="54"/>
      <c r="H21" s="54"/>
      <c r="I21" s="54"/>
      <c r="K21" s="54"/>
      <c r="L21" s="54"/>
      <c r="M21" s="54"/>
      <c r="N21" s="54"/>
    </row>
    <row r="22" spans="1:14" s="53" customFormat="1" ht="17.25">
      <c r="A22" s="54"/>
      <c r="B22" s="54" t="s">
        <v>28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</sheetData>
  <mergeCells count="21">
    <mergeCell ref="A14:D14"/>
    <mergeCell ref="A15:D15"/>
    <mergeCell ref="A16:D16"/>
    <mergeCell ref="A17:D17"/>
    <mergeCell ref="A18:D18"/>
    <mergeCell ref="M6:N6"/>
    <mergeCell ref="A9:D9"/>
    <mergeCell ref="A10:D10"/>
    <mergeCell ref="A11:D11"/>
    <mergeCell ref="A12:D12"/>
    <mergeCell ref="A13:D13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2017-09-22T02:34:59Z</dcterms:created>
  <dcterms:modified xsi:type="dcterms:W3CDTF">2017-09-22T02:35:05Z</dcterms:modified>
</cp:coreProperties>
</file>