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8.2" sheetId="1" r:id="rId1"/>
  </sheets>
  <definedNames>
    <definedName name="_xlnm.Print_Area" localSheetId="0">'T-8.2'!$A$1:$U$26</definedName>
  </definedNames>
  <calcPr calcId="125725"/>
</workbook>
</file>

<file path=xl/calcChain.xml><?xml version="1.0" encoding="utf-8"?>
<calcChain xmlns="http://schemas.openxmlformats.org/spreadsheetml/2006/main">
  <c r="O10" i="1"/>
  <c r="N10"/>
  <c r="M10"/>
  <c r="L10"/>
  <c r="K10"/>
  <c r="J10"/>
  <c r="I10"/>
  <c r="H10"/>
  <c r="O9"/>
  <c r="N9"/>
  <c r="M9"/>
  <c r="L9"/>
  <c r="K9"/>
  <c r="J9"/>
  <c r="I9"/>
  <c r="H9"/>
</calcChain>
</file>

<file path=xl/sharedStrings.xml><?xml version="1.0" encoding="utf-8"?>
<sst xmlns="http://schemas.openxmlformats.org/spreadsheetml/2006/main" count="96" uniqueCount="63">
  <si>
    <t>ตาราง</t>
  </si>
  <si>
    <t>ค่าใช้จ่ายเฉลี่ยต่อเดือนของครัวเรือน จำแนกตามช่วงของค่าใช้จ่ายทั้งสิ้นต่อเดือนของครัวเรือน พ.ศ. 2559</t>
  </si>
  <si>
    <t>Table</t>
  </si>
  <si>
    <t>Average Monthly Expenditure per Household by Intervals of Total monthly expenditures per household: 2016</t>
  </si>
  <si>
    <t>ประเภทของค่าใช้จ่าย</t>
  </si>
  <si>
    <t>ช่วงของค่าใช้จ่ายทั้งสิ้นต่อเดือนต่อครัวเรือน (บาท)</t>
  </si>
  <si>
    <t xml:space="preserve">Type of expenditure </t>
  </si>
  <si>
    <t>เฉลี่ยต่อครัวเรือน</t>
  </si>
  <si>
    <t xml:space="preserve"> Intervals of Total monthly expenditures per household (Baht)</t>
  </si>
  <si>
    <t xml:space="preserve">Average </t>
  </si>
  <si>
    <t>1,500-</t>
  </si>
  <si>
    <t>3,001-</t>
  </si>
  <si>
    <t>5,001-</t>
  </si>
  <si>
    <t>10,001-</t>
  </si>
  <si>
    <t>1,5001-</t>
  </si>
  <si>
    <t>30,001-</t>
  </si>
  <si>
    <t>50,001-</t>
  </si>
  <si>
    <t>100,001-</t>
  </si>
  <si>
    <t>per Household</t>
  </si>
  <si>
    <t>&lt;1,500</t>
  </si>
  <si>
    <t>3,000</t>
  </si>
  <si>
    <t>5,000</t>
  </si>
  <si>
    <t>10,000</t>
  </si>
  <si>
    <t>15,000</t>
  </si>
  <si>
    <t>30,000</t>
  </si>
  <si>
    <t>50,000</t>
  </si>
  <si>
    <t>100,000</t>
  </si>
  <si>
    <t>300,000</t>
  </si>
  <si>
    <t>&gt;300,000</t>
  </si>
  <si>
    <t>ค่าใช้จ่ายทั้งสิ้นต่อเดือน</t>
  </si>
  <si>
    <t>-</t>
  </si>
  <si>
    <t xml:space="preserve">Total monthly expenditures 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</si>
  <si>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</si>
  <si>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</si>
  <si>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</si>
  <si>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 alcoholic)</t>
  </si>
  <si>
    <t xml:space="preserve">เครื่องดื่มที่มีแอลกอฮอล์ </t>
  </si>
  <si>
    <t xml:space="preserve">Alcoholic beverages </t>
  </si>
  <si>
    <t>ยาสูบ หมาก ยานัตถุ์ และอื่นๆ</t>
  </si>
  <si>
    <t>Tobacco products</t>
  </si>
  <si>
    <t xml:space="preserve">Household operation, furnitures </t>
  </si>
  <si>
    <t>ที่อยู่อาศัย เครื่องแต่งบ้านและเครื่องใช้</t>
  </si>
  <si>
    <t>and equipment</t>
  </si>
  <si>
    <t>เครื่องนุ่งห่มและรองเท้า</t>
  </si>
  <si>
    <t xml:space="preserve">Apparel and footwear </t>
  </si>
  <si>
    <t>ค่าใช้จ่ายส่วนบุคคล</t>
  </si>
  <si>
    <t>Personal care</t>
  </si>
  <si>
    <t>เวชภัณฑ์ และค่าตรวจรักษาพยาบาล</t>
  </si>
  <si>
    <t>Medical and health care</t>
  </si>
  <si>
    <t>การเดินทาง และการสื่อสาร</t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</si>
  <si>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</si>
  <si>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</si>
  <si>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</si>
  <si>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</si>
  <si>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Recreation, Reading and Religious Activity</t>
  </si>
  <si>
    <t>การจัดงานพิธีในโอกาสพิเศษ</t>
  </si>
  <si>
    <t>Special ceremony expenses</t>
  </si>
  <si>
    <t xml:space="preserve">ค่าใช้จ่ายที่ไม่เกี่ยวกับการอุปโภคบริโภค </t>
  </si>
  <si>
    <t>Non - consumption expenditures</t>
  </si>
  <si>
    <t>ที่มา:</t>
  </si>
  <si>
    <t>การสำรวจภาวะเศรษฐกิจและสังคมของครัวเรือน พ.ศ. 2559  จังหวัดสุรินทร์ สำนักงานสถิติแห่งชาติ</t>
  </si>
  <si>
    <t>Source:</t>
  </si>
  <si>
    <t>The 2016 Household Socio-economic Survey, Surin Province,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</si>
</sst>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" fontId="3" fillId="0" borderId="5" xfId="0" quotePrefix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/>
    <xf numFmtId="0" fontId="4" fillId="0" borderId="1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5" xfId="1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3" fontId="4" fillId="0" borderId="5" xfId="1" applyNumberFormat="1" applyFont="1" applyBorder="1" applyAlignment="1">
      <alignment horizontal="right" vertical="center"/>
    </xf>
    <xf numFmtId="3" fontId="4" fillId="0" borderId="5" xfId="1" applyNumberFormat="1" applyFont="1" applyBorder="1" applyAlignment="1">
      <alignment horizontal="right" vertical="center" indent="1"/>
    </xf>
    <xf numFmtId="3" fontId="4" fillId="0" borderId="5" xfId="1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horizontal="right" vertical="center" indent="1"/>
    </xf>
    <xf numFmtId="0" fontId="5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76200</xdr:rowOff>
    </xdr:from>
    <xdr:to>
      <xdr:col>20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25025" y="62674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22</xdr:row>
      <xdr:rowOff>142875</xdr:rowOff>
    </xdr:from>
    <xdr:to>
      <xdr:col>20</xdr:col>
      <xdr:colOff>38100</xdr:colOff>
      <xdr:row>22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763125" y="5848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295275</xdr:colOff>
      <xdr:row>1</xdr:row>
      <xdr:rowOff>85725</xdr:rowOff>
    </xdr:from>
    <xdr:to>
      <xdr:col>21</xdr:col>
      <xdr:colOff>295275</xdr:colOff>
      <xdr:row>25</xdr:row>
      <xdr:rowOff>95250</xdr:rowOff>
    </xdr:to>
    <xdr:sp macro="" textlink="">
      <xdr:nvSpPr>
        <xdr:cNvPr id="4" name="Line 146"/>
        <xdr:cNvSpPr>
          <a:spLocks noChangeShapeType="1"/>
        </xdr:cNvSpPr>
      </xdr:nvSpPr>
      <xdr:spPr bwMode="auto">
        <a:xfrm>
          <a:off x="10315575" y="361950"/>
          <a:ext cx="0" cy="59245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400050</xdr:colOff>
      <xdr:row>3</xdr:row>
      <xdr:rowOff>9525</xdr:rowOff>
    </xdr:from>
    <xdr:to>
      <xdr:col>21</xdr:col>
      <xdr:colOff>400050</xdr:colOff>
      <xdr:row>6</xdr:row>
      <xdr:rowOff>0</xdr:rowOff>
    </xdr:to>
    <xdr:sp macro="" textlink="">
      <xdr:nvSpPr>
        <xdr:cNvPr id="5" name="Line 147"/>
        <xdr:cNvSpPr>
          <a:spLocks noChangeShapeType="1"/>
        </xdr:cNvSpPr>
      </xdr:nvSpPr>
      <xdr:spPr bwMode="auto">
        <a:xfrm>
          <a:off x="10420350" y="638175"/>
          <a:ext cx="0" cy="5619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9</xdr:row>
      <xdr:rowOff>190500</xdr:rowOff>
    </xdr:from>
    <xdr:to>
      <xdr:col>21</xdr:col>
      <xdr:colOff>361950</xdr:colOff>
      <xdr:row>13</xdr:row>
      <xdr:rowOff>85725</xdr:rowOff>
    </xdr:to>
    <xdr:sp macro="" textlink="">
      <xdr:nvSpPr>
        <xdr:cNvPr id="6" name="Line 150"/>
        <xdr:cNvSpPr>
          <a:spLocks noChangeShapeType="1"/>
        </xdr:cNvSpPr>
      </xdr:nvSpPr>
      <xdr:spPr bwMode="auto">
        <a:xfrm>
          <a:off x="10382250" y="1924050"/>
          <a:ext cx="0" cy="11239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14</xdr:row>
      <xdr:rowOff>28575</xdr:rowOff>
    </xdr:from>
    <xdr:to>
      <xdr:col>22</xdr:col>
      <xdr:colOff>247650</xdr:colOff>
      <xdr:row>18</xdr:row>
      <xdr:rowOff>38100</xdr:rowOff>
    </xdr:to>
    <xdr:sp macro="" textlink="">
      <xdr:nvSpPr>
        <xdr:cNvPr id="7" name="Line 151"/>
        <xdr:cNvSpPr>
          <a:spLocks noChangeShapeType="1"/>
        </xdr:cNvSpPr>
      </xdr:nvSpPr>
      <xdr:spPr bwMode="auto">
        <a:xfrm>
          <a:off x="10877550" y="3295650"/>
          <a:ext cx="0" cy="1228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13</xdr:row>
      <xdr:rowOff>200025</xdr:rowOff>
    </xdr:from>
    <xdr:to>
      <xdr:col>21</xdr:col>
      <xdr:colOff>495300</xdr:colOff>
      <xdr:row>18</xdr:row>
      <xdr:rowOff>133350</xdr:rowOff>
    </xdr:to>
    <xdr:sp macro="" textlink="">
      <xdr:nvSpPr>
        <xdr:cNvPr id="8" name="Line 154"/>
        <xdr:cNvSpPr>
          <a:spLocks noChangeShapeType="1"/>
        </xdr:cNvSpPr>
      </xdr:nvSpPr>
      <xdr:spPr bwMode="auto">
        <a:xfrm>
          <a:off x="10515600" y="3162300"/>
          <a:ext cx="0" cy="1457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0</xdr:row>
      <xdr:rowOff>200025</xdr:rowOff>
    </xdr:from>
    <xdr:to>
      <xdr:col>21</xdr:col>
      <xdr:colOff>247650</xdr:colOff>
      <xdr:row>11</xdr:row>
      <xdr:rowOff>171450</xdr:rowOff>
    </xdr:to>
    <xdr:sp macro="" textlink="">
      <xdr:nvSpPr>
        <xdr:cNvPr id="9" name="Line 155"/>
        <xdr:cNvSpPr>
          <a:spLocks noChangeShapeType="1"/>
        </xdr:cNvSpPr>
      </xdr:nvSpPr>
      <xdr:spPr bwMode="auto">
        <a:xfrm>
          <a:off x="10267950" y="200025"/>
          <a:ext cx="0" cy="23241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4600575" y="11620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6"/>
  <sheetViews>
    <sheetView showGridLines="0" tabSelected="1" workbookViewId="0">
      <selection activeCell="L18" sqref="L18"/>
    </sheetView>
  </sheetViews>
  <sheetFormatPr defaultColWidth="9.140625" defaultRowHeight="21.75"/>
  <cols>
    <col min="1" max="1" width="1.140625" style="45" customWidth="1"/>
    <col min="2" max="2" width="1.85546875" style="45" customWidth="1"/>
    <col min="3" max="3" width="4" style="45" customWidth="1"/>
    <col min="4" max="4" width="4.140625" style="45" customWidth="1"/>
    <col min="5" max="5" width="16.140625" style="45" customWidth="1"/>
    <col min="6" max="6" width="15.7109375" style="45" customWidth="1"/>
    <col min="7" max="7" width="7" style="45" customWidth="1"/>
    <col min="8" max="10" width="6.85546875" style="45" customWidth="1"/>
    <col min="11" max="11" width="7.140625" style="45" customWidth="1"/>
    <col min="12" max="12" width="7.42578125" style="45" customWidth="1"/>
    <col min="13" max="13" width="6.85546875" style="45" customWidth="1"/>
    <col min="14" max="14" width="7.42578125" style="45" customWidth="1"/>
    <col min="15" max="16" width="7.5703125" style="45" customWidth="1"/>
    <col min="17" max="18" width="1.140625" style="45" customWidth="1"/>
    <col min="19" max="19" width="27" style="45" customWidth="1"/>
    <col min="20" max="20" width="2" style="45" customWidth="1"/>
    <col min="21" max="21" width="4.42578125" style="45" customWidth="1"/>
    <col min="22" max="16384" width="9.140625" style="45"/>
  </cols>
  <sheetData>
    <row r="1" spans="1:19" s="1" customFormat="1">
      <c r="B1" s="1" t="s">
        <v>0</v>
      </c>
      <c r="D1" s="2">
        <v>8.1999999999999993</v>
      </c>
      <c r="E1" s="1" t="s">
        <v>1</v>
      </c>
    </row>
    <row r="2" spans="1:19" s="1" customFormat="1">
      <c r="B2" s="1" t="s">
        <v>2</v>
      </c>
      <c r="C2" s="3"/>
      <c r="D2" s="2">
        <v>8.1999999999999993</v>
      </c>
      <c r="E2" s="1" t="s">
        <v>3</v>
      </c>
    </row>
    <row r="3" spans="1:19" s="1" customFormat="1" ht="6" customHeight="1">
      <c r="B3" s="3"/>
      <c r="C3" s="3"/>
      <c r="D3" s="4"/>
      <c r="E3" s="3"/>
    </row>
    <row r="4" spans="1:19" s="11" customFormat="1" ht="15" customHeight="1">
      <c r="A4" s="5" t="s">
        <v>4</v>
      </c>
      <c r="B4" s="5"/>
      <c r="C4" s="5"/>
      <c r="D4" s="5"/>
      <c r="E4" s="6"/>
      <c r="F4" s="7"/>
      <c r="G4" s="8" t="s">
        <v>5</v>
      </c>
      <c r="H4" s="5"/>
      <c r="I4" s="5"/>
      <c r="J4" s="5"/>
      <c r="K4" s="5"/>
      <c r="L4" s="5"/>
      <c r="M4" s="5"/>
      <c r="N4" s="5"/>
      <c r="O4" s="5"/>
      <c r="P4" s="6"/>
      <c r="Q4" s="9" t="s">
        <v>6</v>
      </c>
      <c r="R4" s="10"/>
      <c r="S4" s="10"/>
    </row>
    <row r="5" spans="1:19" s="11" customFormat="1" ht="15" customHeight="1">
      <c r="A5" s="12"/>
      <c r="B5" s="12"/>
      <c r="C5" s="12"/>
      <c r="D5" s="12"/>
      <c r="E5" s="13"/>
      <c r="F5" s="14" t="s">
        <v>7</v>
      </c>
      <c r="G5" s="15" t="s">
        <v>8</v>
      </c>
      <c r="H5" s="16"/>
      <c r="I5" s="16"/>
      <c r="J5" s="16"/>
      <c r="K5" s="16"/>
      <c r="L5" s="16"/>
      <c r="M5" s="16"/>
      <c r="N5" s="16"/>
      <c r="O5" s="16"/>
      <c r="P5" s="17"/>
      <c r="Q5" s="18"/>
      <c r="R5" s="19"/>
      <c r="S5" s="19"/>
    </row>
    <row r="6" spans="1:19" s="11" customFormat="1" ht="15" customHeight="1">
      <c r="A6" s="12"/>
      <c r="B6" s="12"/>
      <c r="C6" s="12"/>
      <c r="D6" s="12"/>
      <c r="E6" s="13"/>
      <c r="F6" s="14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14</v>
      </c>
      <c r="M6" s="20" t="s">
        <v>15</v>
      </c>
      <c r="N6" s="20" t="s">
        <v>16</v>
      </c>
      <c r="O6" s="20" t="s">
        <v>17</v>
      </c>
      <c r="Q6" s="18"/>
      <c r="R6" s="19"/>
      <c r="S6" s="19"/>
    </row>
    <row r="7" spans="1:19" s="11" customFormat="1" ht="15" customHeight="1">
      <c r="A7" s="12"/>
      <c r="B7" s="12"/>
      <c r="C7" s="12"/>
      <c r="D7" s="12"/>
      <c r="E7" s="13"/>
      <c r="F7" s="14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0" t="s">
        <v>23</v>
      </c>
      <c r="L7" s="20" t="s">
        <v>24</v>
      </c>
      <c r="M7" s="20" t="s">
        <v>25</v>
      </c>
      <c r="N7" s="20" t="s">
        <v>26</v>
      </c>
      <c r="O7" s="20" t="s">
        <v>27</v>
      </c>
      <c r="P7" s="20" t="s">
        <v>28</v>
      </c>
      <c r="Q7" s="18"/>
      <c r="R7" s="19"/>
      <c r="S7" s="19"/>
    </row>
    <row r="8" spans="1:19" s="11" customFormat="1" ht="2.25" customHeight="1">
      <c r="A8" s="21"/>
      <c r="B8" s="21"/>
      <c r="C8" s="21"/>
      <c r="D8" s="21"/>
      <c r="E8" s="22"/>
      <c r="F8" s="23"/>
      <c r="G8" s="23"/>
      <c r="H8" s="23"/>
      <c r="I8" s="23"/>
      <c r="J8" s="23"/>
      <c r="K8" s="23"/>
      <c r="L8" s="24"/>
      <c r="M8" s="24"/>
      <c r="N8" s="25"/>
      <c r="O8" s="25"/>
      <c r="P8" s="26"/>
      <c r="Q8" s="27"/>
      <c r="R8" s="28"/>
      <c r="S8" s="28"/>
    </row>
    <row r="9" spans="1:19" s="29" customFormat="1" ht="24.75" customHeight="1">
      <c r="A9" s="29" t="s">
        <v>29</v>
      </c>
      <c r="F9" s="30">
        <v>16289</v>
      </c>
      <c r="G9" s="31" t="s">
        <v>30</v>
      </c>
      <c r="H9" s="30">
        <f>H10+H23</f>
        <v>2669</v>
      </c>
      <c r="I9" s="30">
        <f t="shared" ref="I9:O9" si="0">I10+I23</f>
        <v>4085</v>
      </c>
      <c r="J9" s="30">
        <f t="shared" si="0"/>
        <v>7893</v>
      </c>
      <c r="K9" s="30">
        <f>K10+K23</f>
        <v>15092</v>
      </c>
      <c r="L9" s="30">
        <f t="shared" si="0"/>
        <v>20245</v>
      </c>
      <c r="M9" s="30">
        <f t="shared" si="0"/>
        <v>38173</v>
      </c>
      <c r="N9" s="30">
        <f t="shared" si="0"/>
        <v>68468</v>
      </c>
      <c r="O9" s="30">
        <f t="shared" si="0"/>
        <v>118702</v>
      </c>
      <c r="P9" s="30" t="s">
        <v>30</v>
      </c>
      <c r="Q9" s="29" t="s">
        <v>31</v>
      </c>
    </row>
    <row r="10" spans="1:19" s="29" customFormat="1" ht="24.75" customHeight="1">
      <c r="A10" s="29" t="s">
        <v>32</v>
      </c>
      <c r="F10" s="30">
        <v>13981</v>
      </c>
      <c r="G10" s="31" t="s">
        <v>30</v>
      </c>
      <c r="H10" s="30">
        <f>H11+H12+H14+H15+H17+H18+H19+H21</f>
        <v>2483</v>
      </c>
      <c r="I10" s="30">
        <f>I11+I12+I14+I15+I16+I17+I18+I19+I20+I21+I22</f>
        <v>3712</v>
      </c>
      <c r="J10" s="30">
        <f>J11+J12+J14+J15+J16+J17+J18+J19+J20+J21+J22</f>
        <v>7082</v>
      </c>
      <c r="K10" s="30">
        <f>SUM(K11:K22)</f>
        <v>13840</v>
      </c>
      <c r="L10" s="30">
        <f>L11+L12+L14+L15+L16+L17+L18+L19+L20+L21+L22</f>
        <v>17402</v>
      </c>
      <c r="M10" s="30">
        <f>M11+M12+M14+M15+M16+M17+M18+M19+M20+M21+M22</f>
        <v>31164</v>
      </c>
      <c r="N10" s="30">
        <f>N11+N12+N14+N15+N16+N17+N18+N19+N20+N21+N22</f>
        <v>53206</v>
      </c>
      <c r="O10" s="30">
        <f>O11+O12+O15+O16+O17+O18+O19+O20+O21</f>
        <v>89271</v>
      </c>
      <c r="P10" s="30" t="s">
        <v>30</v>
      </c>
      <c r="Q10" s="29" t="s">
        <v>33</v>
      </c>
    </row>
    <row r="11" spans="1:19" s="32" customFormat="1" ht="24" customHeight="1">
      <c r="B11" s="32" t="s">
        <v>34</v>
      </c>
      <c r="F11" s="33">
        <v>5721</v>
      </c>
      <c r="G11" s="34" t="s">
        <v>30</v>
      </c>
      <c r="H11" s="33">
        <v>1031</v>
      </c>
      <c r="I11" s="33">
        <v>1723</v>
      </c>
      <c r="J11" s="33">
        <v>3350</v>
      </c>
      <c r="K11" s="33">
        <v>5377</v>
      </c>
      <c r="L11" s="33">
        <v>6877</v>
      </c>
      <c r="M11" s="33">
        <v>10139</v>
      </c>
      <c r="N11" s="33">
        <v>15802</v>
      </c>
      <c r="O11" s="33">
        <v>30246</v>
      </c>
      <c r="P11" s="33" t="s">
        <v>30</v>
      </c>
      <c r="R11" s="32" t="s">
        <v>35</v>
      </c>
    </row>
    <row r="12" spans="1:19" s="32" customFormat="1" ht="24" customHeight="1">
      <c r="B12" s="32" t="s">
        <v>36</v>
      </c>
      <c r="F12" s="33">
        <v>495</v>
      </c>
      <c r="G12" s="34" t="s">
        <v>30</v>
      </c>
      <c r="H12" s="33">
        <v>14</v>
      </c>
      <c r="I12" s="33">
        <v>374</v>
      </c>
      <c r="J12" s="33">
        <v>240</v>
      </c>
      <c r="K12" s="33">
        <v>265</v>
      </c>
      <c r="L12" s="33">
        <v>663</v>
      </c>
      <c r="M12" s="33">
        <v>1402</v>
      </c>
      <c r="N12" s="33">
        <v>1641</v>
      </c>
      <c r="O12" s="33">
        <v>899</v>
      </c>
      <c r="P12" s="33" t="s">
        <v>30</v>
      </c>
      <c r="R12" s="32" t="s">
        <v>37</v>
      </c>
    </row>
    <row r="13" spans="1:19" s="32" customFormat="1" ht="24" customHeight="1">
      <c r="B13" s="32" t="s">
        <v>38</v>
      </c>
      <c r="F13" s="33"/>
      <c r="G13" s="34"/>
      <c r="H13" s="33"/>
      <c r="I13" s="33"/>
      <c r="J13" s="33"/>
      <c r="K13" s="33"/>
      <c r="L13" s="33"/>
      <c r="M13" s="33"/>
      <c r="N13" s="33"/>
      <c r="O13" s="33"/>
      <c r="P13" s="33"/>
      <c r="R13" s="32" t="s">
        <v>39</v>
      </c>
    </row>
    <row r="14" spans="1:19" s="32" customFormat="1" ht="24" customHeight="1">
      <c r="F14" s="33">
        <v>132</v>
      </c>
      <c r="G14" s="34" t="s">
        <v>30</v>
      </c>
      <c r="H14" s="33">
        <v>106</v>
      </c>
      <c r="I14" s="33">
        <v>85</v>
      </c>
      <c r="J14" s="33">
        <v>88</v>
      </c>
      <c r="K14" s="33">
        <v>105</v>
      </c>
      <c r="L14" s="33">
        <v>150</v>
      </c>
      <c r="M14" s="33">
        <v>340</v>
      </c>
      <c r="N14" s="33">
        <v>297</v>
      </c>
      <c r="O14" s="33" t="s">
        <v>30</v>
      </c>
      <c r="P14" s="33" t="s">
        <v>30</v>
      </c>
      <c r="R14" s="32" t="s">
        <v>40</v>
      </c>
    </row>
    <row r="15" spans="1:19" s="32" customFormat="1" ht="24" customHeight="1">
      <c r="B15" s="32" t="s">
        <v>41</v>
      </c>
      <c r="F15" s="33">
        <v>3133</v>
      </c>
      <c r="G15" s="34" t="s">
        <v>30</v>
      </c>
      <c r="H15" s="33">
        <v>1115</v>
      </c>
      <c r="I15" s="33">
        <v>1226</v>
      </c>
      <c r="J15" s="33">
        <v>2134</v>
      </c>
      <c r="K15" s="33">
        <v>2745</v>
      </c>
      <c r="L15" s="33">
        <v>3531</v>
      </c>
      <c r="M15" s="33">
        <v>5812</v>
      </c>
      <c r="N15" s="33">
        <v>10684</v>
      </c>
      <c r="O15" s="33">
        <v>15074</v>
      </c>
      <c r="P15" s="33" t="s">
        <v>30</v>
      </c>
      <c r="S15" s="32" t="s">
        <v>42</v>
      </c>
    </row>
    <row r="16" spans="1:19" s="32" customFormat="1" ht="24" customHeight="1">
      <c r="B16" s="32" t="s">
        <v>43</v>
      </c>
      <c r="F16" s="33">
        <v>553</v>
      </c>
      <c r="G16" s="34" t="s">
        <v>30</v>
      </c>
      <c r="H16" s="33" t="s">
        <v>30</v>
      </c>
      <c r="I16" s="33">
        <v>15</v>
      </c>
      <c r="J16" s="33">
        <v>158</v>
      </c>
      <c r="K16" s="33">
        <v>413</v>
      </c>
      <c r="L16" s="33">
        <v>575</v>
      </c>
      <c r="M16" s="33">
        <v>2194</v>
      </c>
      <c r="N16" s="33">
        <v>3416</v>
      </c>
      <c r="O16" s="33">
        <v>9711</v>
      </c>
      <c r="P16" s="33" t="s">
        <v>30</v>
      </c>
      <c r="R16" s="32" t="s">
        <v>44</v>
      </c>
    </row>
    <row r="17" spans="1:19" s="32" customFormat="1" ht="24" customHeight="1">
      <c r="B17" s="32" t="s">
        <v>45</v>
      </c>
      <c r="F17" s="33">
        <v>430</v>
      </c>
      <c r="G17" s="34" t="s">
        <v>30</v>
      </c>
      <c r="H17" s="33">
        <v>82</v>
      </c>
      <c r="I17" s="33">
        <v>78</v>
      </c>
      <c r="J17" s="33">
        <v>191</v>
      </c>
      <c r="K17" s="33">
        <v>3258</v>
      </c>
      <c r="L17" s="33">
        <v>514</v>
      </c>
      <c r="M17" s="33">
        <v>768</v>
      </c>
      <c r="N17" s="33">
        <v>2834</v>
      </c>
      <c r="O17" s="33">
        <v>3227</v>
      </c>
      <c r="P17" s="33" t="s">
        <v>30</v>
      </c>
      <c r="R17" s="32" t="s">
        <v>46</v>
      </c>
    </row>
    <row r="18" spans="1:19" s="32" customFormat="1" ht="24" customHeight="1">
      <c r="B18" s="32" t="s">
        <v>47</v>
      </c>
      <c r="F18" s="33">
        <v>93</v>
      </c>
      <c r="G18" s="34" t="s">
        <v>30</v>
      </c>
      <c r="H18" s="33">
        <v>34</v>
      </c>
      <c r="I18" s="33">
        <v>16</v>
      </c>
      <c r="J18" s="33">
        <v>48</v>
      </c>
      <c r="K18" s="33">
        <v>53</v>
      </c>
      <c r="L18" s="33">
        <v>141</v>
      </c>
      <c r="M18" s="33">
        <v>125</v>
      </c>
      <c r="N18" s="33">
        <v>381</v>
      </c>
      <c r="O18" s="33">
        <v>132</v>
      </c>
      <c r="P18" s="33" t="s">
        <v>30</v>
      </c>
      <c r="R18" s="32" t="s">
        <v>48</v>
      </c>
    </row>
    <row r="19" spans="1:19" s="32" customFormat="1" ht="24" customHeight="1">
      <c r="B19" s="32" t="s">
        <v>49</v>
      </c>
      <c r="F19" s="33">
        <v>2728</v>
      </c>
      <c r="G19" s="34" t="s">
        <v>30</v>
      </c>
      <c r="H19" s="33">
        <v>59</v>
      </c>
      <c r="I19" s="33">
        <v>89</v>
      </c>
      <c r="J19" s="33">
        <v>668</v>
      </c>
      <c r="K19" s="33">
        <v>1310</v>
      </c>
      <c r="L19" s="33">
        <v>3955</v>
      </c>
      <c r="M19" s="33">
        <v>8085</v>
      </c>
      <c r="N19" s="33">
        <v>14583</v>
      </c>
      <c r="O19" s="33">
        <v>29167</v>
      </c>
      <c r="P19" s="33" t="s">
        <v>30</v>
      </c>
      <c r="R19" s="32" t="s">
        <v>50</v>
      </c>
    </row>
    <row r="20" spans="1:19" s="32" customFormat="1" ht="24" customHeight="1">
      <c r="B20" s="32" t="s">
        <v>51</v>
      </c>
      <c r="F20" s="33">
        <v>143</v>
      </c>
      <c r="G20" s="34" t="s">
        <v>30</v>
      </c>
      <c r="H20" s="33" t="s">
        <v>30</v>
      </c>
      <c r="I20" s="33">
        <v>3</v>
      </c>
      <c r="J20" s="33">
        <v>26</v>
      </c>
      <c r="K20" s="33">
        <v>102</v>
      </c>
      <c r="L20" s="33">
        <v>189</v>
      </c>
      <c r="M20" s="33">
        <v>273</v>
      </c>
      <c r="N20" s="33">
        <v>1176</v>
      </c>
      <c r="O20" s="33">
        <v>422</v>
      </c>
      <c r="P20" s="33" t="s">
        <v>30</v>
      </c>
      <c r="R20" s="32" t="s">
        <v>52</v>
      </c>
    </row>
    <row r="21" spans="1:19" s="32" customFormat="1" ht="24" customHeight="1">
      <c r="B21" s="32" t="s">
        <v>53</v>
      </c>
      <c r="F21" s="33">
        <v>234</v>
      </c>
      <c r="G21" s="34" t="s">
        <v>30</v>
      </c>
      <c r="H21" s="33">
        <v>42</v>
      </c>
      <c r="I21" s="33">
        <v>55</v>
      </c>
      <c r="J21" s="33">
        <v>172</v>
      </c>
      <c r="K21" s="33">
        <v>212</v>
      </c>
      <c r="L21" s="33">
        <v>278</v>
      </c>
      <c r="M21" s="33">
        <v>351</v>
      </c>
      <c r="N21" s="33">
        <v>691</v>
      </c>
      <c r="O21" s="33">
        <v>393</v>
      </c>
      <c r="P21" s="33" t="s">
        <v>30</v>
      </c>
      <c r="R21" s="32" t="s">
        <v>54</v>
      </c>
    </row>
    <row r="22" spans="1:19" s="32" customFormat="1" ht="24" customHeight="1">
      <c r="B22" s="32" t="s">
        <v>55</v>
      </c>
      <c r="F22" s="33">
        <v>319</v>
      </c>
      <c r="G22" s="34" t="s">
        <v>30</v>
      </c>
      <c r="H22" s="33" t="s">
        <v>30</v>
      </c>
      <c r="I22" s="33">
        <v>48</v>
      </c>
      <c r="J22" s="33">
        <v>7</v>
      </c>
      <c r="K22" s="35" t="s">
        <v>30</v>
      </c>
      <c r="L22" s="33">
        <v>529</v>
      </c>
      <c r="M22" s="33">
        <v>1675</v>
      </c>
      <c r="N22" s="33">
        <v>1701</v>
      </c>
      <c r="O22" s="33" t="s">
        <v>30</v>
      </c>
      <c r="P22" s="33" t="s">
        <v>30</v>
      </c>
      <c r="R22" s="32" t="s">
        <v>56</v>
      </c>
    </row>
    <row r="23" spans="1:19" s="29" customFormat="1" ht="29.25" customHeight="1">
      <c r="A23" s="36" t="s">
        <v>57</v>
      </c>
      <c r="B23" s="36"/>
      <c r="C23" s="36"/>
      <c r="D23" s="36"/>
      <c r="E23" s="36"/>
      <c r="F23" s="30">
        <v>2308</v>
      </c>
      <c r="G23" s="31" t="s">
        <v>30</v>
      </c>
      <c r="H23" s="30">
        <v>186</v>
      </c>
      <c r="I23" s="30">
        <v>373</v>
      </c>
      <c r="J23" s="30">
        <v>811</v>
      </c>
      <c r="K23" s="30">
        <v>1252</v>
      </c>
      <c r="L23" s="30">
        <v>2843</v>
      </c>
      <c r="M23" s="30">
        <v>7009</v>
      </c>
      <c r="N23" s="30">
        <v>15262</v>
      </c>
      <c r="O23" s="30">
        <v>29431</v>
      </c>
      <c r="P23" s="30" t="s">
        <v>30</v>
      </c>
      <c r="Q23" s="37" t="s">
        <v>58</v>
      </c>
      <c r="R23" s="36"/>
      <c r="S23" s="36"/>
    </row>
    <row r="24" spans="1:19" s="32" customFormat="1" ht="4.5" customHeight="1">
      <c r="A24" s="38"/>
      <c r="B24" s="38"/>
      <c r="C24" s="38"/>
      <c r="D24" s="38"/>
      <c r="E24" s="39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2"/>
      <c r="R24" s="38"/>
      <c r="S24" s="38"/>
    </row>
    <row r="25" spans="1:19" s="32" customFormat="1" ht="4.5" customHeight="1">
      <c r="A25" s="36"/>
      <c r="B25" s="36"/>
      <c r="C25" s="36"/>
      <c r="D25" s="36"/>
      <c r="E25" s="36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36"/>
      <c r="R25" s="36"/>
      <c r="S25" s="36"/>
    </row>
    <row r="26" spans="1:19" s="32" customFormat="1" ht="16.5" customHeight="1">
      <c r="C26" s="44" t="s">
        <v>59</v>
      </c>
      <c r="D26" s="32" t="s">
        <v>60</v>
      </c>
      <c r="K26" s="44" t="s">
        <v>61</v>
      </c>
      <c r="L26" s="32" t="s">
        <v>62</v>
      </c>
    </row>
  </sheetData>
  <mergeCells count="4">
    <mergeCell ref="A4:E8"/>
    <mergeCell ref="G4:P4"/>
    <mergeCell ref="Q4:S8"/>
    <mergeCell ref="G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2017-09-21T01:41:29Z</dcterms:created>
  <dcterms:modified xsi:type="dcterms:W3CDTF">2017-09-21T01:41:36Z</dcterms:modified>
</cp:coreProperties>
</file>