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B28" i="1"/>
  <c r="C28" i="1"/>
  <c r="D28" i="1"/>
  <c r="B29" i="1"/>
  <c r="C29" i="1"/>
  <c r="D29" i="1"/>
  <c r="D27" i="1" s="1"/>
  <c r="C30" i="1"/>
  <c r="C27" i="1" s="1"/>
  <c r="B32" i="1"/>
  <c r="C32" i="1"/>
  <c r="D32" i="1"/>
  <c r="B33" i="1"/>
  <c r="C33" i="1"/>
  <c r="C31" i="1" s="1"/>
  <c r="D33" i="1"/>
  <c r="B34" i="1"/>
  <c r="B31" i="1" s="1"/>
  <c r="C34" i="1"/>
  <c r="D34" i="1"/>
</calcChain>
</file>

<file path=xl/sharedStrings.xml><?xml version="1.0" encoding="utf-8"?>
<sst xmlns="http://schemas.openxmlformats.org/spreadsheetml/2006/main" count="56" uniqueCount="25">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</sst>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00"/>
    <numFmt numFmtId="188" formatCode="0.0"/>
    <numFmt numFmtId="18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 applyFill="1"/>
    <xf numFmtId="187" fontId="4" fillId="0" borderId="0" xfId="0" applyNumberFormat="1" applyFont="1" applyFill="1"/>
    <xf numFmtId="188" fontId="4" fillId="0" borderId="1" xfId="0" applyNumberFormat="1" applyFont="1" applyFill="1" applyBorder="1" applyAlignment="1">
      <alignment horizontal="right"/>
    </xf>
    <xf numFmtId="188" fontId="7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 applyProtection="1">
      <alignment horizontal="left"/>
    </xf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 applyProtection="1">
      <alignment horizontal="left"/>
    </xf>
    <xf numFmtId="189" fontId="4" fillId="0" borderId="0" xfId="0" applyNumberFormat="1" applyFont="1" applyFill="1" applyAlignment="1"/>
    <xf numFmtId="189" fontId="4" fillId="0" borderId="0" xfId="0" applyNumberFormat="1" applyFont="1" applyFill="1" applyAlignment="1" applyProtection="1">
      <alignment horizontal="left"/>
    </xf>
    <xf numFmtId="43" fontId="4" fillId="0" borderId="0" xfId="1" applyFont="1" applyFill="1"/>
    <xf numFmtId="189" fontId="8" fillId="0" borderId="0" xfId="0" applyNumberFormat="1" applyFont="1" applyFill="1" applyBorder="1" applyAlignment="1"/>
    <xf numFmtId="188" fontId="9" fillId="0" borderId="0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/>
    <xf numFmtId="3" fontId="8" fillId="0" borderId="0" xfId="0" applyNumberFormat="1" applyFont="1" applyBorder="1" applyAlignme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showGridLines="0" tabSelected="1" zoomScaleNormal="100" workbookViewId="0"/>
  </sheetViews>
  <sheetFormatPr defaultColWidth="9.09765625" defaultRowHeight="26.25" customHeight="1"/>
  <cols>
    <col min="1" max="1" width="30.69921875" style="2" customWidth="1"/>
    <col min="2" max="2" width="21" style="1" customWidth="1"/>
    <col min="3" max="3" width="19.09765625" style="1" customWidth="1"/>
    <col min="4" max="4" width="19" style="1" customWidth="1"/>
    <col min="5" max="5" width="16.3984375" style="1" customWidth="1"/>
    <col min="6" max="16384" width="9.09765625" style="1"/>
  </cols>
  <sheetData>
    <row r="1" spans="1:6" s="2" customFormat="1" ht="26.25" customHeight="1">
      <c r="A1" s="30" t="s">
        <v>24</v>
      </c>
      <c r="B1" s="30"/>
      <c r="C1" s="30"/>
      <c r="D1" s="30"/>
      <c r="E1" s="3"/>
      <c r="F1" s="3"/>
    </row>
    <row r="2" spans="1:6" ht="14.25" customHeight="1">
      <c r="A2" s="3"/>
      <c r="B2" s="3"/>
      <c r="C2" s="3"/>
      <c r="D2" s="3"/>
      <c r="E2" s="3"/>
      <c r="F2" s="3"/>
    </row>
    <row r="3" spans="1:6" s="30" customFormat="1" ht="30" customHeight="1">
      <c r="A3" s="32" t="s">
        <v>23</v>
      </c>
      <c r="B3" s="31" t="s">
        <v>22</v>
      </c>
      <c r="C3" s="31" t="s">
        <v>21</v>
      </c>
      <c r="D3" s="31" t="s">
        <v>20</v>
      </c>
      <c r="E3" s="3"/>
      <c r="F3" s="3"/>
    </row>
    <row r="4" spans="1:6" s="30" customFormat="1" ht="19.5" customHeight="1">
      <c r="A4" s="3"/>
      <c r="B4" s="33" t="s">
        <v>19</v>
      </c>
      <c r="C4" s="33"/>
      <c r="D4" s="33"/>
      <c r="E4" s="3"/>
      <c r="F4" s="3"/>
    </row>
    <row r="5" spans="1:6" s="27" customFormat="1" ht="21" customHeight="1">
      <c r="A5" s="29" t="s">
        <v>16</v>
      </c>
      <c r="B5" s="28">
        <v>738133</v>
      </c>
      <c r="C5" s="28">
        <v>357332</v>
      </c>
      <c r="D5" s="28">
        <v>380801</v>
      </c>
      <c r="E5" s="21"/>
      <c r="F5" s="21"/>
    </row>
    <row r="6" spans="1:6" s="21" customFormat="1" ht="21" customHeight="1">
      <c r="A6" s="26" t="s">
        <v>15</v>
      </c>
      <c r="B6" s="24">
        <v>10307.77</v>
      </c>
      <c r="C6" s="24">
        <v>3120.42</v>
      </c>
      <c r="D6" s="24">
        <v>7187.35</v>
      </c>
    </row>
    <row r="7" spans="1:6" s="21" customFormat="1" ht="21" customHeight="1">
      <c r="A7" s="25" t="s">
        <v>14</v>
      </c>
      <c r="B7" s="24">
        <v>157719.93</v>
      </c>
      <c r="C7" s="24">
        <v>63848.54</v>
      </c>
      <c r="D7" s="24">
        <v>93871.4</v>
      </c>
    </row>
    <row r="8" spans="1:6" s="21" customFormat="1" ht="21" customHeight="1">
      <c r="A8" s="23" t="s">
        <v>13</v>
      </c>
      <c r="B8" s="24">
        <v>85408.75</v>
      </c>
      <c r="C8" s="24">
        <v>47583.72</v>
      </c>
      <c r="D8" s="24">
        <v>37825.03</v>
      </c>
    </row>
    <row r="9" spans="1:6" s="21" customFormat="1" ht="21" customHeight="1">
      <c r="A9" s="23" t="s">
        <v>12</v>
      </c>
      <c r="B9" s="24">
        <v>161270.1</v>
      </c>
      <c r="C9" s="24">
        <v>84498.559999999998</v>
      </c>
      <c r="D9" s="24">
        <v>76771.539999999994</v>
      </c>
    </row>
    <row r="10" spans="1:6" s="3" customFormat="1" ht="21" customHeight="1">
      <c r="A10" s="25" t="s">
        <v>11</v>
      </c>
      <c r="B10" s="22">
        <v>170466</v>
      </c>
      <c r="C10" s="22">
        <f>SUM(C11:C13)</f>
        <v>81392.41</v>
      </c>
      <c r="D10" s="22">
        <v>89074</v>
      </c>
    </row>
    <row r="11" spans="1:6" s="3" customFormat="1" ht="21" customHeight="1">
      <c r="A11" s="23" t="s">
        <v>10</v>
      </c>
      <c r="B11" s="24">
        <v>124840</v>
      </c>
      <c r="C11" s="24">
        <v>55636.31</v>
      </c>
      <c r="D11" s="24">
        <v>69204.179999999993</v>
      </c>
    </row>
    <row r="12" spans="1:6" s="3" customFormat="1" ht="21" customHeight="1">
      <c r="A12" s="23" t="s">
        <v>9</v>
      </c>
      <c r="B12" s="24">
        <v>45626.43</v>
      </c>
      <c r="C12" s="24">
        <v>25756.1</v>
      </c>
      <c r="D12" s="24">
        <v>19870.32</v>
      </c>
    </row>
    <row r="13" spans="1:6" s="3" customFormat="1" ht="21" customHeight="1">
      <c r="A13" s="23" t="s">
        <v>8</v>
      </c>
      <c r="B13" s="24" t="s">
        <v>1</v>
      </c>
      <c r="C13" s="24" t="s">
        <v>1</v>
      </c>
      <c r="D13" s="24" t="s">
        <v>1</v>
      </c>
    </row>
    <row r="14" spans="1:6" s="3" customFormat="1" ht="21" customHeight="1">
      <c r="A14" s="25" t="s">
        <v>7</v>
      </c>
      <c r="B14" s="22">
        <v>152959</v>
      </c>
      <c r="C14" s="25">
        <v>76887</v>
      </c>
      <c r="D14" s="25">
        <v>76072</v>
      </c>
      <c r="E14" s="3" t="s">
        <v>18</v>
      </c>
    </row>
    <row r="15" spans="1:6" s="21" customFormat="1" ht="21" customHeight="1">
      <c r="A15" s="23" t="s">
        <v>6</v>
      </c>
      <c r="B15" s="24">
        <v>73345.11</v>
      </c>
      <c r="C15" s="24">
        <v>30519.46</v>
      </c>
      <c r="D15" s="24">
        <v>42825.66</v>
      </c>
    </row>
    <row r="16" spans="1:6" s="21" customFormat="1" ht="21" customHeight="1">
      <c r="A16" s="23" t="s">
        <v>5</v>
      </c>
      <c r="B16" s="24">
        <v>66192.11</v>
      </c>
      <c r="C16" s="24">
        <v>42568.42</v>
      </c>
      <c r="D16" s="24">
        <v>23623.69</v>
      </c>
    </row>
    <row r="17" spans="1:7" s="21" customFormat="1" ht="21" customHeight="1">
      <c r="A17" s="23" t="s">
        <v>4</v>
      </c>
      <c r="B17" s="24">
        <v>13422.3</v>
      </c>
      <c r="C17" s="24">
        <v>3800</v>
      </c>
      <c r="D17" s="24">
        <v>9621.83</v>
      </c>
    </row>
    <row r="18" spans="1:7" s="21" customFormat="1" ht="21" customHeight="1">
      <c r="A18" s="23" t="s">
        <v>3</v>
      </c>
      <c r="B18" s="24" t="s">
        <v>1</v>
      </c>
      <c r="C18" s="24" t="s">
        <v>1</v>
      </c>
      <c r="D18" s="24" t="s">
        <v>1</v>
      </c>
    </row>
    <row r="19" spans="1:7" s="21" customFormat="1" ht="21" customHeight="1">
      <c r="A19" s="23" t="s">
        <v>2</v>
      </c>
      <c r="B19" s="24" t="s">
        <v>1</v>
      </c>
      <c r="C19" s="24" t="s">
        <v>1</v>
      </c>
      <c r="D19" s="24" t="s">
        <v>1</v>
      </c>
    </row>
    <row r="20" spans="1:7" s="21" customFormat="1" ht="12.75" customHeight="1">
      <c r="A20" s="23"/>
      <c r="B20" s="22"/>
      <c r="C20" s="22"/>
      <c r="D20" s="22"/>
    </row>
    <row r="21" spans="1:7" s="3" customFormat="1" ht="18" customHeight="1">
      <c r="B21" s="34" t="s">
        <v>17</v>
      </c>
      <c r="C21" s="34"/>
      <c r="D21" s="34"/>
    </row>
    <row r="22" spans="1:7" s="3" customFormat="1" ht="18.75" customHeight="1">
      <c r="A22" s="20" t="s">
        <v>16</v>
      </c>
      <c r="B22" s="19">
        <v>100</v>
      </c>
      <c r="C22" s="19">
        <v>100</v>
      </c>
      <c r="D22" s="19">
        <v>100</v>
      </c>
    </row>
    <row r="23" spans="1:7" s="7" customFormat="1" ht="21" customHeight="1">
      <c r="A23" s="18" t="s">
        <v>15</v>
      </c>
      <c r="B23" s="12">
        <f>(100/$B$5)*B6</f>
        <v>1.3964651356869293</v>
      </c>
      <c r="C23" s="12">
        <f>(100/$C$5)*C6</f>
        <v>0.87325512408628392</v>
      </c>
      <c r="D23" s="12">
        <f>(100/$D$5)*D6</f>
        <v>1.8874293922547474</v>
      </c>
      <c r="E23" s="8"/>
    </row>
    <row r="24" spans="1:7" s="7" customFormat="1" ht="21" customHeight="1">
      <c r="A24" s="15" t="s">
        <v>14</v>
      </c>
      <c r="B24" s="12">
        <f>(100/$B$5)*B7</f>
        <v>21.367413460717785</v>
      </c>
      <c r="C24" s="12">
        <f>(100/$C$5)*C7</f>
        <v>17.868128239284474</v>
      </c>
      <c r="D24" s="12">
        <f>(100/$D$5)*D7</f>
        <v>24.651038206307231</v>
      </c>
      <c r="E24" s="8"/>
      <c r="G24" s="17"/>
    </row>
    <row r="25" spans="1:7" s="7" customFormat="1" ht="21" customHeight="1">
      <c r="A25" s="16" t="s">
        <v>13</v>
      </c>
      <c r="B25" s="12">
        <f>(100/$B$5)*B8</f>
        <v>11.570916081519185</v>
      </c>
      <c r="C25" s="12">
        <f>(100/$C$5)*C8</f>
        <v>13.31638924025836</v>
      </c>
      <c r="D25" s="12">
        <f>(100/$D$5)*D8</f>
        <v>9.9330175078321741</v>
      </c>
      <c r="E25" s="8"/>
    </row>
    <row r="26" spans="1:7" s="7" customFormat="1" ht="21" customHeight="1">
      <c r="A26" s="16" t="s">
        <v>12</v>
      </c>
      <c r="B26" s="12">
        <f>(100/$B$5)*B9</f>
        <v>21.848379628061611</v>
      </c>
      <c r="C26" s="12">
        <f>(100/$C$5)*C9</f>
        <v>23.647073309975035</v>
      </c>
      <c r="D26" s="12">
        <f>(100/$D$5)*D9</f>
        <v>20.160540544798987</v>
      </c>
      <c r="E26" s="8"/>
    </row>
    <row r="27" spans="1:7" s="7" customFormat="1" ht="21" customHeight="1">
      <c r="A27" s="15" t="s">
        <v>11</v>
      </c>
      <c r="B27" s="12">
        <f>SUM(B28:B30)</f>
        <v>23.094270273785348</v>
      </c>
      <c r="C27" s="12">
        <f>SUM(C28:C30)</f>
        <v>22.777811670939069</v>
      </c>
      <c r="D27" s="12">
        <f>SUM(D28:D30)</f>
        <v>23.39135138825791</v>
      </c>
      <c r="E27" s="8"/>
    </row>
    <row r="28" spans="1:7" s="7" customFormat="1" ht="21" customHeight="1">
      <c r="A28" s="14" t="s">
        <v>10</v>
      </c>
      <c r="B28" s="12">
        <f>(100/$B$5)*B11</f>
        <v>16.912941163719818</v>
      </c>
      <c r="C28" s="12">
        <f>(100/$C$5)*C11</f>
        <v>15.569920969854364</v>
      </c>
      <c r="D28" s="12">
        <f>(100/$D$5)*D11</f>
        <v>18.173318872586993</v>
      </c>
      <c r="E28" s="8"/>
    </row>
    <row r="29" spans="1:7" s="7" customFormat="1" ht="21" customHeight="1">
      <c r="A29" s="14" t="s">
        <v>9</v>
      </c>
      <c r="B29" s="12">
        <f>(100/$B$5)*B12</f>
        <v>6.1813291100655308</v>
      </c>
      <c r="C29" s="12">
        <f>(100/$C$5)*C12</f>
        <v>7.2078907010847049</v>
      </c>
      <c r="D29" s="12">
        <f>(100/$D$5)*D12</f>
        <v>5.2180325156709149</v>
      </c>
      <c r="E29" s="8"/>
    </row>
    <row r="30" spans="1:7" s="7" customFormat="1" ht="21" customHeight="1">
      <c r="A30" s="14" t="s">
        <v>8</v>
      </c>
      <c r="B30" s="12" t="s">
        <v>1</v>
      </c>
      <c r="C30" s="12" t="str">
        <f>C35</f>
        <v>-</v>
      </c>
      <c r="D30" s="13" t="s">
        <v>1</v>
      </c>
      <c r="E30" s="8"/>
    </row>
    <row r="31" spans="1:7" s="7" customFormat="1" ht="21" customHeight="1">
      <c r="A31" s="15" t="s">
        <v>7</v>
      </c>
      <c r="B31" s="12">
        <f>SUM(B32:B34)</f>
        <v>20.722487681759254</v>
      </c>
      <c r="C31" s="12">
        <f>SUM(C32:C34)</f>
        <v>21.517210885115244</v>
      </c>
      <c r="D31" s="12">
        <v>19.899999999999999</v>
      </c>
      <c r="E31" s="8"/>
    </row>
    <row r="32" spans="1:7" s="7" customFormat="1" ht="21" customHeight="1">
      <c r="A32" s="14" t="s">
        <v>6</v>
      </c>
      <c r="B32" s="12">
        <f>(100/$B$5)*B15</f>
        <v>9.9365710515584595</v>
      </c>
      <c r="C32" s="12">
        <f>(100/$C$5)*C15</f>
        <v>8.540925525841514</v>
      </c>
      <c r="D32" s="12">
        <f>(100/$D$5)*D15</f>
        <v>11.246204710596874</v>
      </c>
      <c r="E32" s="8"/>
    </row>
    <row r="33" spans="1:6" s="7" customFormat="1" ht="21" customHeight="1">
      <c r="A33" s="14" t="s">
        <v>5</v>
      </c>
      <c r="B33" s="12">
        <f>(100/$B$5)*B16</f>
        <v>8.9675045012213257</v>
      </c>
      <c r="C33" s="12">
        <f>(100/$C$5)*C16</f>
        <v>11.912848555405057</v>
      </c>
      <c r="D33" s="12">
        <f>(100/$D$5)*D16</f>
        <v>6.2036838138555304</v>
      </c>
      <c r="E33" s="8"/>
    </row>
    <row r="34" spans="1:6" s="7" customFormat="1" ht="21" customHeight="1">
      <c r="A34" s="14" t="s">
        <v>4</v>
      </c>
      <c r="B34" s="12">
        <f>(100/$B$5)*B17</f>
        <v>1.8184121289794659</v>
      </c>
      <c r="C34" s="12">
        <f>(100/$C$5)*C17</f>
        <v>1.0634368038686712</v>
      </c>
      <c r="D34" s="12">
        <f>(100/$D$5)*D17</f>
        <v>2.526734436096544</v>
      </c>
      <c r="E34" s="8"/>
    </row>
    <row r="35" spans="1:6" s="7" customFormat="1" ht="21" customHeight="1">
      <c r="A35" s="14" t="s">
        <v>3</v>
      </c>
      <c r="B35" s="13" t="s">
        <v>1</v>
      </c>
      <c r="C35" s="12" t="s">
        <v>1</v>
      </c>
      <c r="D35" s="12" t="s">
        <v>1</v>
      </c>
      <c r="E35" s="8"/>
    </row>
    <row r="36" spans="1:6" s="7" customFormat="1" ht="21" customHeight="1">
      <c r="A36" s="11" t="s">
        <v>2</v>
      </c>
      <c r="B36" s="10" t="s">
        <v>1</v>
      </c>
      <c r="C36" s="9" t="s">
        <v>1</v>
      </c>
      <c r="D36" s="9" t="s">
        <v>1</v>
      </c>
      <c r="E36" s="8"/>
    </row>
    <row r="37" spans="1:6" s="4" customFormat="1" ht="26.25" customHeight="1">
      <c r="A37" s="6" t="s">
        <v>0</v>
      </c>
      <c r="B37" s="5"/>
      <c r="C37" s="5"/>
      <c r="D37" s="5"/>
    </row>
    <row r="38" spans="1:6" ht="26.25" customHeight="1">
      <c r="A38" s="3"/>
      <c r="B38" s="3"/>
      <c r="C38" s="3"/>
      <c r="D38" s="3"/>
      <c r="E38" s="3"/>
      <c r="F38" s="3"/>
    </row>
  </sheetData>
  <mergeCells count="2">
    <mergeCell ref="B4:D4"/>
    <mergeCell ref="B21:D21"/>
  </mergeCells>
  <pageMargins left="1.1811023622047245" right="0.82677165354330717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2017-01-12T09:48:13Z</dcterms:created>
  <dcterms:modified xsi:type="dcterms:W3CDTF">2017-01-12T10:04:31Z</dcterms:modified>
</cp:coreProperties>
</file>