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งานข้อมูลโครงการสำรวจต่าง ๆ\สำรวจภาวะการทำงานของประชากร\LFS2559\ไตรมาส 3-59\"/>
    </mc:Choice>
  </mc:AlternateContent>
  <bookViews>
    <workbookView xWindow="0" yWindow="0" windowWidth="20490" windowHeight="7395"/>
  </bookViews>
  <sheets>
    <sheet name="ตารางที่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B23" i="1"/>
  <c r="D23" i="1"/>
  <c r="B24" i="1"/>
  <c r="C24" i="1"/>
  <c r="D24" i="1"/>
  <c r="B25" i="1"/>
  <c r="C25" i="1"/>
  <c r="D25" i="1"/>
  <c r="B26" i="1"/>
  <c r="C26" i="1"/>
  <c r="D26" i="1"/>
  <c r="B27" i="1"/>
  <c r="B28" i="1"/>
  <c r="C28" i="1"/>
  <c r="B29" i="1"/>
  <c r="C29" i="1"/>
  <c r="D29" i="1"/>
  <c r="D27" i="1" s="1"/>
  <c r="C30" i="1"/>
  <c r="B31" i="1"/>
  <c r="B32" i="1"/>
  <c r="C32" i="1"/>
  <c r="C31" i="1" s="1"/>
  <c r="D32" i="1"/>
  <c r="B33" i="1"/>
  <c r="C33" i="1"/>
  <c r="D33" i="1"/>
  <c r="D31" i="1" s="1"/>
  <c r="B34" i="1"/>
  <c r="C34" i="1"/>
  <c r="D34" i="1"/>
</calcChain>
</file>

<file path=xl/sharedStrings.xml><?xml version="1.0" encoding="utf-8"?>
<sst xmlns="http://schemas.openxmlformats.org/spreadsheetml/2006/main" count="56" uniqueCount="25">
  <si>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</si>
  <si>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</si>
  <si>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</si>
  <si>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</si>
  <si>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</si>
  <si>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</si>
  <si>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</si>
  <si>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</si>
  <si>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</si>
  <si>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</si>
  <si>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</si>
  <si>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</si>
  <si>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</si>
  <si>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</si>
  <si>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</si>
  <si>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</si>
  <si>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</si>
  <si>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 xml:space="preserve">                       ร้อยละ</t>
  </si>
  <si>
    <t xml:space="preserve">         </t>
  </si>
  <si>
    <t xml:space="preserve">                       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</si>
  <si>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</si>
  <si>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</si>
  <si>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</si>
  <si>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</si>
  <si>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 ไตรมาส 3/2559 จังหวัดพระนครศรีอยุธยา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</si>
</sst>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00"/>
    <numFmt numFmtId="188" formatCode="0.0"/>
    <numFmt numFmtId="189" formatCode="#,##0.0"/>
  </numFmts>
  <fonts count="10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4"/>
      <color theme="1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3" fontId="2" fillId="0" borderId="0" xfId="0" applyNumberFormat="1" applyFont="1"/>
    <xf numFmtId="3" fontId="3" fillId="0" borderId="0" xfId="0" applyNumberFormat="1" applyFont="1"/>
    <xf numFmtId="3" fontId="4" fillId="0" borderId="0" xfId="0" applyNumberFormat="1" applyFont="1"/>
    <xf numFmtId="3" fontId="5" fillId="0" borderId="0" xfId="0" applyNumberFormat="1" applyFont="1"/>
    <xf numFmtId="3" fontId="6" fillId="0" borderId="0" xfId="0" applyNumberFormat="1" applyFont="1"/>
    <xf numFmtId="0" fontId="5" fillId="0" borderId="0" xfId="0" applyFont="1"/>
    <xf numFmtId="3" fontId="4" fillId="0" borderId="0" xfId="0" applyNumberFormat="1" applyFont="1" applyFill="1"/>
    <xf numFmtId="187" fontId="4" fillId="0" borderId="0" xfId="0" applyNumberFormat="1" applyFont="1" applyFill="1"/>
    <xf numFmtId="188" fontId="4" fillId="0" borderId="1" xfId="0" applyNumberFormat="1" applyFont="1" applyFill="1" applyBorder="1" applyAlignment="1">
      <alignment horizontal="right"/>
    </xf>
    <xf numFmtId="188" fontId="7" fillId="0" borderId="1" xfId="0" applyNumberFormat="1" applyFont="1" applyFill="1" applyBorder="1" applyAlignment="1">
      <alignment horizontal="right"/>
    </xf>
    <xf numFmtId="189" fontId="4" fillId="0" borderId="1" xfId="0" applyNumberFormat="1" applyFont="1" applyFill="1" applyBorder="1" applyAlignment="1" applyProtection="1">
      <alignment horizontal="left"/>
    </xf>
    <xf numFmtId="188" fontId="4" fillId="0" borderId="0" xfId="0" applyNumberFormat="1" applyFont="1" applyFill="1" applyBorder="1" applyAlignment="1">
      <alignment horizontal="right"/>
    </xf>
    <xf numFmtId="188" fontId="7" fillId="0" borderId="0" xfId="0" applyNumberFormat="1" applyFont="1" applyFill="1" applyBorder="1" applyAlignment="1">
      <alignment horizontal="right"/>
    </xf>
    <xf numFmtId="189" fontId="4" fillId="0" borderId="0" xfId="0" applyNumberFormat="1" applyFont="1" applyFill="1" applyBorder="1" applyAlignment="1" applyProtection="1">
      <alignment horizontal="left"/>
    </xf>
    <xf numFmtId="189" fontId="4" fillId="0" borderId="0" xfId="0" applyNumberFormat="1" applyFont="1" applyFill="1" applyAlignment="1"/>
    <xf numFmtId="189" fontId="4" fillId="0" borderId="0" xfId="0" applyNumberFormat="1" applyFont="1" applyFill="1" applyAlignment="1" applyProtection="1">
      <alignment horizontal="left"/>
    </xf>
    <xf numFmtId="43" fontId="4" fillId="0" borderId="0" xfId="1" applyFont="1" applyFill="1"/>
    <xf numFmtId="189" fontId="8" fillId="0" borderId="0" xfId="0" applyNumberFormat="1" applyFont="1" applyFill="1" applyBorder="1" applyAlignment="1"/>
    <xf numFmtId="188" fontId="9" fillId="0" borderId="0" xfId="0" applyNumberFormat="1" applyFont="1" applyBorder="1" applyAlignment="1">
      <alignment horizontal="right"/>
    </xf>
    <xf numFmtId="189" fontId="9" fillId="0" borderId="0" xfId="0" applyNumberFormat="1" applyFont="1" applyBorder="1" applyAlignment="1">
      <alignment horizont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 applyProtection="1">
      <alignment horizontal="left"/>
    </xf>
    <xf numFmtId="3" fontId="4" fillId="0" borderId="0" xfId="0" applyNumberFormat="1" applyFont="1" applyBorder="1" applyAlignment="1"/>
    <xf numFmtId="3" fontId="8" fillId="0" borderId="0" xfId="0" applyNumberFormat="1" applyFont="1" applyBorder="1" applyAlignment="1"/>
    <xf numFmtId="3" fontId="9" fillId="0" borderId="0" xfId="0" applyNumberFormat="1" applyFont="1" applyAlignment="1">
      <alignment vertical="center"/>
    </xf>
    <xf numFmtId="3" fontId="9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center"/>
    </xf>
    <xf numFmtId="3" fontId="9" fillId="0" borderId="0" xfId="0" applyNumberFormat="1" applyFont="1"/>
    <xf numFmtId="3" fontId="9" fillId="0" borderId="3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2295525</xdr:colOff>
      <xdr:row>0</xdr:row>
      <xdr:rowOff>0</xdr:rowOff>
    </xdr:from>
    <xdr:to>
      <xdr:col>0</xdr:col>
      <xdr:colOff>2667000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667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38"/>
  <sheetViews>
    <sheetView showGridLines="0" tabSelected="1" zoomScaleNormal="100" workbookViewId="0"/>
  </sheetViews>
  <sheetFormatPr defaultColWidth="9.09765625" defaultRowHeight="26.25" customHeight="1"/>
  <cols>
    <col min="1" max="1" width="30.69921875" style="2" customWidth="1"/>
    <col min="2" max="2" width="21" style="1" customWidth="1"/>
    <col min="3" max="3" width="19.09765625" style="1" customWidth="1"/>
    <col min="4" max="4" width="19" style="1" customWidth="1"/>
    <col min="5" max="5" width="16.3984375" style="1" customWidth="1"/>
    <col min="6" max="16384" width="9.09765625" style="1"/>
  </cols>
  <sheetData>
    <row r="1" spans="1:6" s="2" customFormat="1" ht="26.25" customHeight="1">
      <c r="A1" s="29" t="s">
        <v>24</v>
      </c>
      <c r="B1" s="29"/>
      <c r="C1" s="29"/>
      <c r="D1" s="29"/>
      <c r="E1" s="3"/>
      <c r="F1" s="3"/>
    </row>
    <row r="2" spans="1:6" ht="14.25" customHeight="1">
      <c r="A2" s="3"/>
      <c r="B2" s="3"/>
      <c r="C2" s="3"/>
      <c r="D2" s="3"/>
      <c r="E2" s="3"/>
      <c r="F2" s="3"/>
    </row>
    <row r="3" spans="1:6" s="29" customFormat="1" ht="30" customHeight="1">
      <c r="A3" s="31" t="s">
        <v>23</v>
      </c>
      <c r="B3" s="30" t="s">
        <v>22</v>
      </c>
      <c r="C3" s="30" t="s">
        <v>21</v>
      </c>
      <c r="D3" s="30" t="s">
        <v>20</v>
      </c>
      <c r="E3" s="3"/>
      <c r="F3" s="3"/>
    </row>
    <row r="4" spans="1:6" s="29" customFormat="1" ht="19.5" customHeight="1">
      <c r="A4" s="3"/>
      <c r="B4" s="32" t="s">
        <v>19</v>
      </c>
      <c r="C4" s="32"/>
      <c r="D4" s="32"/>
      <c r="E4" s="3"/>
      <c r="F4" s="3"/>
    </row>
    <row r="5" spans="1:6" s="26" customFormat="1" ht="21" customHeight="1">
      <c r="A5" s="28" t="s">
        <v>16</v>
      </c>
      <c r="B5" s="27">
        <v>738353</v>
      </c>
      <c r="C5" s="27">
        <v>357499</v>
      </c>
      <c r="D5" s="27">
        <v>380854</v>
      </c>
      <c r="E5" s="21"/>
      <c r="F5" s="21"/>
    </row>
    <row r="6" spans="1:6" s="21" customFormat="1" ht="21" customHeight="1">
      <c r="A6" s="25" t="s">
        <v>15</v>
      </c>
      <c r="B6" s="22">
        <v>13217.68</v>
      </c>
      <c r="C6" s="22">
        <v>4131.63</v>
      </c>
      <c r="D6" s="22">
        <v>9086.06</v>
      </c>
    </row>
    <row r="7" spans="1:6" s="21" customFormat="1" ht="21" customHeight="1">
      <c r="A7" s="24" t="s">
        <v>14</v>
      </c>
      <c r="B7" s="22">
        <v>158217.98000000001</v>
      </c>
      <c r="C7" s="22">
        <v>63494.73</v>
      </c>
      <c r="D7" s="22">
        <v>94723.25</v>
      </c>
    </row>
    <row r="8" spans="1:6" s="21" customFormat="1" ht="21" customHeight="1">
      <c r="A8" s="23" t="s">
        <v>13</v>
      </c>
      <c r="B8" s="22">
        <v>85571.08</v>
      </c>
      <c r="C8" s="22">
        <v>49248.98</v>
      </c>
      <c r="D8" s="22">
        <v>36322.1</v>
      </c>
    </row>
    <row r="9" spans="1:6" s="21" customFormat="1" ht="21" customHeight="1">
      <c r="A9" s="23" t="s">
        <v>12</v>
      </c>
      <c r="B9" s="22">
        <v>165849.28</v>
      </c>
      <c r="C9" s="22">
        <v>87916.479999999996</v>
      </c>
      <c r="D9" s="22">
        <v>77932.81</v>
      </c>
    </row>
    <row r="10" spans="1:6" s="3" customFormat="1" ht="21" customHeight="1">
      <c r="A10" s="24" t="s">
        <v>11</v>
      </c>
      <c r="B10" s="22">
        <f>SUM(B11:B13)</f>
        <v>157983.71000000002</v>
      </c>
      <c r="C10" s="22">
        <f>SUM(C11:C13)</f>
        <v>76352.41</v>
      </c>
      <c r="D10" s="22">
        <v>81632</v>
      </c>
    </row>
    <row r="11" spans="1:6" s="3" customFormat="1" ht="21" customHeight="1">
      <c r="A11" s="23" t="s">
        <v>10</v>
      </c>
      <c r="B11" s="22">
        <v>114896.77</v>
      </c>
      <c r="C11" s="22">
        <v>53769.16</v>
      </c>
      <c r="D11" s="22">
        <v>61127.61</v>
      </c>
    </row>
    <row r="12" spans="1:6" s="3" customFormat="1" ht="21" customHeight="1">
      <c r="A12" s="23" t="s">
        <v>9</v>
      </c>
      <c r="B12" s="22">
        <v>43086.94</v>
      </c>
      <c r="C12" s="22">
        <v>22583.25</v>
      </c>
      <c r="D12" s="22">
        <v>20503.689999999999</v>
      </c>
    </row>
    <row r="13" spans="1:6" s="3" customFormat="1" ht="21" customHeight="1">
      <c r="A13" s="23" t="s">
        <v>8</v>
      </c>
      <c r="B13" s="22" t="s">
        <v>1</v>
      </c>
      <c r="C13" s="22" t="s">
        <v>1</v>
      </c>
      <c r="D13" s="22" t="s">
        <v>1</v>
      </c>
    </row>
    <row r="14" spans="1:6" s="3" customFormat="1" ht="21" customHeight="1">
      <c r="A14" s="24" t="s">
        <v>7</v>
      </c>
      <c r="B14" s="22">
        <v>157514</v>
      </c>
      <c r="C14" s="24">
        <v>76354</v>
      </c>
      <c r="D14" s="24">
        <v>81159</v>
      </c>
      <c r="E14" s="3" t="s">
        <v>18</v>
      </c>
    </row>
    <row r="15" spans="1:6" s="21" customFormat="1" ht="21" customHeight="1">
      <c r="A15" s="23" t="s">
        <v>6</v>
      </c>
      <c r="B15" s="22">
        <v>76704.17</v>
      </c>
      <c r="C15" s="22">
        <v>32046.45</v>
      </c>
      <c r="D15" s="22">
        <v>44657.72</v>
      </c>
    </row>
    <row r="16" spans="1:6" s="21" customFormat="1" ht="21" customHeight="1">
      <c r="A16" s="23" t="s">
        <v>5</v>
      </c>
      <c r="B16" s="22">
        <v>64243.55</v>
      </c>
      <c r="C16" s="22">
        <v>39536.480000000003</v>
      </c>
      <c r="D16" s="22">
        <v>24707.07</v>
      </c>
    </row>
    <row r="17" spans="1:7" s="21" customFormat="1" ht="21" customHeight="1">
      <c r="A17" s="23" t="s">
        <v>4</v>
      </c>
      <c r="B17" s="22">
        <v>16565.54</v>
      </c>
      <c r="C17" s="22">
        <v>4771.8500000000004</v>
      </c>
      <c r="D17" s="22">
        <v>11793.69</v>
      </c>
    </row>
    <row r="18" spans="1:7" s="21" customFormat="1" ht="21" customHeight="1">
      <c r="A18" s="23" t="s">
        <v>3</v>
      </c>
      <c r="B18" s="22" t="s">
        <v>1</v>
      </c>
      <c r="C18" s="22" t="s">
        <v>1</v>
      </c>
      <c r="D18" s="22" t="s">
        <v>1</v>
      </c>
    </row>
    <row r="19" spans="1:7" s="21" customFormat="1" ht="21" customHeight="1">
      <c r="A19" s="23" t="s">
        <v>2</v>
      </c>
      <c r="B19" s="22" t="s">
        <v>1</v>
      </c>
      <c r="C19" s="22" t="s">
        <v>1</v>
      </c>
      <c r="D19" s="22" t="s">
        <v>1</v>
      </c>
    </row>
    <row r="20" spans="1:7" s="21" customFormat="1" ht="12.75" customHeight="1">
      <c r="A20" s="23"/>
      <c r="B20" s="22"/>
      <c r="C20" s="22"/>
      <c r="D20" s="22"/>
    </row>
    <row r="21" spans="1:7" s="3" customFormat="1" ht="18" customHeight="1">
      <c r="B21" s="33" t="s">
        <v>17</v>
      </c>
      <c r="C21" s="33"/>
      <c r="D21" s="33"/>
    </row>
    <row r="22" spans="1:7" s="3" customFormat="1" ht="18.75" customHeight="1">
      <c r="A22" s="20" t="s">
        <v>16</v>
      </c>
      <c r="B22" s="19">
        <v>100</v>
      </c>
      <c r="C22" s="19">
        <v>100</v>
      </c>
      <c r="D22" s="19">
        <v>100</v>
      </c>
    </row>
    <row r="23" spans="1:7" s="7" customFormat="1" ht="21" customHeight="1">
      <c r="A23" s="18" t="s">
        <v>15</v>
      </c>
      <c r="B23" s="12">
        <f>(100/$B$5)*B6</f>
        <v>1.7901572824922496</v>
      </c>
      <c r="C23" s="12">
        <v>1.1000000000000001</v>
      </c>
      <c r="D23" s="12">
        <f>(100/$D$5)*D6</f>
        <v>2.3857068587962837</v>
      </c>
      <c r="E23" s="8"/>
    </row>
    <row r="24" spans="1:7" s="7" customFormat="1" ht="21" customHeight="1">
      <c r="A24" s="15" t="s">
        <v>14</v>
      </c>
      <c r="B24" s="12">
        <f>(100/$B$5)*B7</f>
        <v>21.428501001553457</v>
      </c>
      <c r="C24" s="12">
        <f>(100/$C$5)*C7</f>
        <v>17.760813316960327</v>
      </c>
      <c r="D24" s="12">
        <f>(100/$D$5)*D7</f>
        <v>24.871276132061102</v>
      </c>
      <c r="E24" s="8"/>
      <c r="G24" s="17"/>
    </row>
    <row r="25" spans="1:7" s="7" customFormat="1" ht="21" customHeight="1">
      <c r="A25" s="16" t="s">
        <v>13</v>
      </c>
      <c r="B25" s="12">
        <f>(100/$B$5)*B8</f>
        <v>11.589453824931976</v>
      </c>
      <c r="C25" s="12">
        <f>(100/$C$5)*C8</f>
        <v>13.775976995739848</v>
      </c>
      <c r="D25" s="12">
        <f>(100/$D$5)*D8</f>
        <v>9.5370141839129943</v>
      </c>
      <c r="E25" s="8"/>
    </row>
    <row r="26" spans="1:7" s="7" customFormat="1" ht="21" customHeight="1">
      <c r="A26" s="16" t="s">
        <v>12</v>
      </c>
      <c r="B26" s="12">
        <f>(100/$B$5)*B9</f>
        <v>22.462058121250944</v>
      </c>
      <c r="C26" s="12">
        <f>(100/$C$5)*C9</f>
        <v>24.592091166688576</v>
      </c>
      <c r="D26" s="12">
        <f>(100/$D$5)*D9</f>
        <v>20.462647103614504</v>
      </c>
      <c r="E26" s="8"/>
    </row>
    <row r="27" spans="1:7" s="7" customFormat="1" ht="21" customHeight="1">
      <c r="A27" s="15" t="s">
        <v>11</v>
      </c>
      <c r="B27" s="12">
        <f>SUM(B28:B30)</f>
        <v>21.396772275591754</v>
      </c>
      <c r="C27" s="12">
        <v>21.3</v>
      </c>
      <c r="D27" s="12">
        <f>SUM(D28:D30)</f>
        <v>21.383608942009275</v>
      </c>
      <c r="E27" s="8"/>
    </row>
    <row r="28" spans="1:7" s="7" customFormat="1" ht="21" customHeight="1">
      <c r="A28" s="14" t="s">
        <v>10</v>
      </c>
      <c r="B28" s="12">
        <f>(100/$B$5)*B11</f>
        <v>15.561224780017145</v>
      </c>
      <c r="C28" s="12">
        <f>(100/$C$5)*C11</f>
        <v>15.04036654647985</v>
      </c>
      <c r="D28" s="12">
        <v>16</v>
      </c>
      <c r="E28" s="8"/>
    </row>
    <row r="29" spans="1:7" s="7" customFormat="1" ht="21" customHeight="1">
      <c r="A29" s="14" t="s">
        <v>9</v>
      </c>
      <c r="B29" s="12">
        <f>(100/$B$5)*B12</f>
        <v>5.8355474955746098</v>
      </c>
      <c r="C29" s="12">
        <f>(100/$C$5)*C12</f>
        <v>6.3170106769529424</v>
      </c>
      <c r="D29" s="12">
        <f>(100/$D$5)*D12</f>
        <v>5.383608942009273</v>
      </c>
      <c r="E29" s="8"/>
    </row>
    <row r="30" spans="1:7" s="7" customFormat="1" ht="21" customHeight="1">
      <c r="A30" s="14" t="s">
        <v>8</v>
      </c>
      <c r="B30" s="12" t="s">
        <v>1</v>
      </c>
      <c r="C30" s="12" t="str">
        <f>C35</f>
        <v>-</v>
      </c>
      <c r="D30" s="13" t="s">
        <v>1</v>
      </c>
      <c r="E30" s="8"/>
    </row>
    <row r="31" spans="1:7" s="7" customFormat="1" ht="21" customHeight="1">
      <c r="A31" s="15" t="s">
        <v>7</v>
      </c>
      <c r="B31" s="12">
        <f>SUM(B32:B34)</f>
        <v>21.33305613981388</v>
      </c>
      <c r="C31" s="12">
        <f>SUM(C32:C34)</f>
        <v>21.358040162350104</v>
      </c>
      <c r="D31" s="12">
        <f>SUM(D32:D34)</f>
        <v>21.309604205286014</v>
      </c>
      <c r="E31" s="8"/>
    </row>
    <row r="32" spans="1:7" s="7" customFormat="1" ht="21" customHeight="1">
      <c r="A32" s="14" t="s">
        <v>6</v>
      </c>
      <c r="B32" s="12">
        <f>(100/$B$5)*B15</f>
        <v>10.388549921243632</v>
      </c>
      <c r="C32" s="12">
        <f>(100/$C$5)*C15</f>
        <v>8.9640670323553344</v>
      </c>
      <c r="D32" s="12">
        <f>(100/$D$5)*D15</f>
        <v>11.72567965677136</v>
      </c>
      <c r="E32" s="8"/>
    </row>
    <row r="33" spans="1:6" s="7" customFormat="1" ht="21" customHeight="1">
      <c r="A33" s="14" t="s">
        <v>5</v>
      </c>
      <c r="B33" s="12">
        <f>(100/$B$5)*B16</f>
        <v>8.7009262507228922</v>
      </c>
      <c r="C33" s="12">
        <f>(100/$C$5)*C16</f>
        <v>11.059186179541761</v>
      </c>
      <c r="D33" s="12">
        <f>(100/$D$5)*D16</f>
        <v>6.4872812153738693</v>
      </c>
      <c r="E33" s="8"/>
    </row>
    <row r="34" spans="1:6" s="7" customFormat="1" ht="21" customHeight="1">
      <c r="A34" s="14" t="s">
        <v>4</v>
      </c>
      <c r="B34" s="12">
        <f>(100/$B$5)*B17</f>
        <v>2.2435799678473574</v>
      </c>
      <c r="C34" s="12">
        <f>(100/$C$5)*C17</f>
        <v>1.3347869504530083</v>
      </c>
      <c r="D34" s="12">
        <f>(100/$D$5)*D17</f>
        <v>3.0966433331407837</v>
      </c>
      <c r="E34" s="8"/>
    </row>
    <row r="35" spans="1:6" s="7" customFormat="1" ht="21" customHeight="1">
      <c r="A35" s="14" t="s">
        <v>3</v>
      </c>
      <c r="B35" s="13" t="s">
        <v>1</v>
      </c>
      <c r="C35" s="12" t="s">
        <v>1</v>
      </c>
      <c r="D35" s="12" t="s">
        <v>1</v>
      </c>
      <c r="E35" s="8"/>
    </row>
    <row r="36" spans="1:6" s="7" customFormat="1" ht="21" customHeight="1">
      <c r="A36" s="11" t="s">
        <v>2</v>
      </c>
      <c r="B36" s="10" t="s">
        <v>1</v>
      </c>
      <c r="C36" s="9" t="s">
        <v>1</v>
      </c>
      <c r="D36" s="9" t="s">
        <v>1</v>
      </c>
      <c r="E36" s="8"/>
    </row>
    <row r="37" spans="1:6" s="4" customFormat="1" ht="26.25" customHeight="1">
      <c r="A37" s="6" t="s">
        <v>0</v>
      </c>
      <c r="B37" s="5"/>
      <c r="C37" s="5"/>
      <c r="D37" s="5"/>
    </row>
    <row r="38" spans="1:6" ht="26.25" customHeight="1">
      <c r="A38" s="3"/>
      <c r="B38" s="3"/>
      <c r="C38" s="3"/>
      <c r="D38" s="3"/>
      <c r="E38" s="3"/>
      <c r="F38" s="3"/>
    </row>
  </sheetData>
  <mergeCells count="2">
    <mergeCell ref="B4:D4"/>
    <mergeCell ref="B21:D21"/>
  </mergeCells>
  <pageMargins left="1.1811023622047245" right="0.82677165354330717" top="0.98425196850393704" bottom="0.98425196850393704" header="0.51181102362204722" footer="0.51181102362204722"/>
  <pageSetup paperSize="9" scale="95" firstPageNumber="8" orientation="portrait" useFirstPageNumber="1" horizontalDpi="300" verticalDpi="300" r:id="rId1"/>
  <headerFooter alignWithMargins="0">
    <oddHeader>&amp;C&amp;"TH SarabunPSK,ธรรมดา"20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2017-01-12T09:57:27Z</dcterms:created>
  <dcterms:modified xsi:type="dcterms:W3CDTF">2017-01-12T10:05:49Z</dcterms:modified>
</cp:coreProperties>
</file>