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สมุดสถิติ 2560\สมุดสถิติ59 มีเลขหน้า(คีย์ของจริง)\บทที่3\New folder\"/>
    </mc:Choice>
  </mc:AlternateContent>
  <bookViews>
    <workbookView xWindow="240" yWindow="390" windowWidth="17955" windowHeight="10770"/>
  </bookViews>
  <sheets>
    <sheet name="T2" sheetId="1" r:id="rId1"/>
  </sheets>
  <definedNames>
    <definedName name="_xlnm.Print_Area" localSheetId="0">'T2'!$A$1:$R$30</definedName>
  </definedNames>
  <calcPr calcId="152511"/>
  <fileRecoveryPr repairLoad="1"/>
</workbook>
</file>

<file path=xl/calcChain.xml><?xml version="1.0" encoding="utf-8"?>
<calcChain xmlns="http://schemas.openxmlformats.org/spreadsheetml/2006/main">
  <c r="E14" i="1" l="1"/>
  <c r="E21" i="1" l="1"/>
  <c r="E20" i="1"/>
  <c r="E19" i="1"/>
  <c r="E18" i="1"/>
  <c r="E17" i="1"/>
  <c r="E16" i="1"/>
  <c r="E15" i="1"/>
  <c r="E13" i="1"/>
  <c r="E12" i="1" l="1"/>
  <c r="O12" i="1"/>
  <c r="H12" i="1"/>
  <c r="G12" i="1"/>
</calcChain>
</file>

<file path=xl/sharedStrings.xml><?xml version="1.0" encoding="utf-8"?>
<sst xmlns="http://schemas.openxmlformats.org/spreadsheetml/2006/main" count="145" uniqueCount="69">
  <si>
    <t>ตาราง</t>
  </si>
  <si>
    <t xml:space="preserve">Table </t>
  </si>
  <si>
    <t>อำเภอ</t>
  </si>
  <si>
    <t>ระดับการศึกษา   Level of education</t>
  </si>
  <si>
    <t>มัธยมฯ</t>
  </si>
  <si>
    <t>อนุบาล-</t>
  </si>
  <si>
    <t>อนุบาล-มัธยมฯ</t>
  </si>
  <si>
    <t>เด็กเล็ก-</t>
  </si>
  <si>
    <t>ประถมฯ-มัธยมฯ</t>
  </si>
  <si>
    <t>ตอนต้น-</t>
  </si>
  <si>
    <t>รวม</t>
  </si>
  <si>
    <t>อนุบาล</t>
  </si>
  <si>
    <t>ประถมศึกษา</t>
  </si>
  <si>
    <t>ตอนต้น</t>
  </si>
  <si>
    <t>ตอนปลาย</t>
  </si>
  <si>
    <t>District</t>
  </si>
  <si>
    <t>Total</t>
  </si>
  <si>
    <t>Kindergarten</t>
  </si>
  <si>
    <t>Kindergarten-</t>
  </si>
  <si>
    <t>Pre-primary -</t>
  </si>
  <si>
    <t>Elementary</t>
  </si>
  <si>
    <t>Elementary-</t>
  </si>
  <si>
    <t>Lower</t>
  </si>
  <si>
    <t>Lower secondary</t>
  </si>
  <si>
    <t>Upper Secondary</t>
  </si>
  <si>
    <t>Lower Secondary</t>
  </si>
  <si>
    <t>Secondary</t>
  </si>
  <si>
    <t xml:space="preserve"> Lower-Upper</t>
  </si>
  <si>
    <t>รวมยอด</t>
  </si>
  <si>
    <t>เมืองพิษณุโลก</t>
  </si>
  <si>
    <t>Mueang Phitsanulok</t>
  </si>
  <si>
    <t>นครไทย</t>
  </si>
  <si>
    <t>Nakhon Thai</t>
  </si>
  <si>
    <t>ชาติตระการ</t>
  </si>
  <si>
    <t>Chat Trakan</t>
  </si>
  <si>
    <t>บางระกำ</t>
  </si>
  <si>
    <t>Bang Rakam</t>
  </si>
  <si>
    <t>บางกระทุ่ม</t>
  </si>
  <si>
    <t>Bang Krathum</t>
  </si>
  <si>
    <t>พรหมพิราม</t>
  </si>
  <si>
    <t>Phrom Phiram</t>
  </si>
  <si>
    <t>วัดโบสถ์</t>
  </si>
  <si>
    <t>Wat Bot</t>
  </si>
  <si>
    <t>วังทอง</t>
  </si>
  <si>
    <t>Wang Thong</t>
  </si>
  <si>
    <t>เนินมะปราง</t>
  </si>
  <si>
    <t>Noen Maprang</t>
  </si>
  <si>
    <t>โรงเรียน จำแนกตามระดับการศึกษา เป็นรายอำเภอ ปีการศึกษา 2559</t>
  </si>
  <si>
    <t>School by Level of Education and District: Academic Year  2016</t>
  </si>
  <si>
    <t>1. โรงเรียนมัธยมสาธิตมหาวิทยาลัยนเรศวร</t>
  </si>
  <si>
    <t>2. โรงเรียนสาธิตมหาวิทยาลัยราชภัฏพิบูลสงคราม</t>
  </si>
  <si>
    <t>3. วิทยาลัยสงฆ์พุทธชินราช</t>
  </si>
  <si>
    <t>1. สำนักงานเขตพื้นที่การศึกษาประถมศึกษา พิษณุโลก เขต1 - 3</t>
  </si>
  <si>
    <t>2. สำนักงานเขตพื้นที่การศึกษามัธยมศึกษาเขต 39 พิษณุโลก</t>
  </si>
  <si>
    <t>3.กรมส่งเสริมการปกครองส่วนท้องถิ่น</t>
  </si>
  <si>
    <t>-</t>
  </si>
  <si>
    <t xml:space="preserve">  </t>
  </si>
  <si>
    <t xml:space="preserve"> </t>
  </si>
  <si>
    <t>หมายเหตุ:</t>
  </si>
  <si>
    <t>ที่มา:</t>
  </si>
  <si>
    <t>1. Naresuan University Secondary Demonstration School</t>
  </si>
  <si>
    <t>2. Pibulsongkram Rajabhat  University Demonstration School</t>
  </si>
  <si>
    <t>3. Buddhachainaraj Sangha College</t>
  </si>
  <si>
    <t>4. Phitsanulok  Primary Educational Service Area Office, Area  1 -3</t>
  </si>
  <si>
    <t>5. Phitsanulok Secondary Educational Service Area Office, Area 39</t>
  </si>
  <si>
    <t>6. Department of Local Administration</t>
  </si>
  <si>
    <t>Note:</t>
  </si>
  <si>
    <t xml:space="preserve"> Including</t>
  </si>
  <si>
    <t>Source: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</si>
</sst>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6" x14ac:knownFonts="1"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sz val="14"/>
      <name val="Cordia New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51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vertical="center"/>
    </xf>
    <xf numFmtId="0" fontId="4" fillId="0" borderId="0" xfId="0" applyFont="1"/>
    <xf numFmtId="49" fontId="4" fillId="0" borderId="0" xfId="0" applyNumberFormat="1" applyFont="1" applyAlignment="1">
      <alignment horizontal="right"/>
    </xf>
    <xf numFmtId="0" fontId="4" fillId="0" borderId="3" xfId="0" applyFont="1" applyBorder="1"/>
    <xf numFmtId="0" fontId="4" fillId="0" borderId="1" xfId="0" applyFont="1" applyBorder="1"/>
    <xf numFmtId="0" fontId="4" fillId="0" borderId="8" xfId="0" applyFont="1" applyBorder="1"/>
    <xf numFmtId="0" fontId="4" fillId="0" borderId="2" xfId="0" applyFont="1" applyBorder="1"/>
    <xf numFmtId="0" fontId="4" fillId="0" borderId="3" xfId="0" applyFont="1" applyBorder="1" applyAlignment="1">
      <alignment horizontal="center"/>
    </xf>
    <xf numFmtId="0" fontId="4" fillId="0" borderId="0" xfId="0" applyFont="1" applyBorder="1"/>
    <xf numFmtId="0" fontId="4" fillId="0" borderId="8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0" xfId="0" applyFont="1" applyBorder="1"/>
    <xf numFmtId="0" fontId="4" fillId="0" borderId="0" xfId="0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9" xfId="0" applyFont="1" applyBorder="1"/>
    <xf numFmtId="0" fontId="2" fillId="0" borderId="0" xfId="0" applyFont="1" applyBorder="1" applyAlignment="1">
      <alignment horizontal="center" vertical="center"/>
    </xf>
    <xf numFmtId="0" fontId="4" fillId="0" borderId="7" xfId="0" applyFont="1" applyBorder="1"/>
    <xf numFmtId="0" fontId="4" fillId="0" borderId="0" xfId="0" applyFont="1" applyAlignment="1"/>
    <xf numFmtId="0" fontId="4" fillId="0" borderId="0" xfId="0" applyFont="1" applyAlignment="1">
      <alignment horizontal="left"/>
    </xf>
    <xf numFmtId="0" fontId="4" fillId="0" borderId="11" xfId="0" applyFont="1" applyBorder="1"/>
    <xf numFmtId="0" fontId="4" fillId="0" borderId="12" xfId="0" applyFont="1" applyBorder="1"/>
    <xf numFmtId="49" fontId="4" fillId="0" borderId="0" xfId="0" applyNumberFormat="1" applyFont="1" applyBorder="1" applyAlignment="1">
      <alignment horizontal="left"/>
    </xf>
    <xf numFmtId="0" fontId="4" fillId="0" borderId="0" xfId="0" applyFont="1" applyAlignment="1">
      <alignment horizontal="right"/>
    </xf>
    <xf numFmtId="0" fontId="2" fillId="0" borderId="8" xfId="0" applyFont="1" applyBorder="1" applyAlignment="1">
      <alignment horizontal="right" vertical="center" indent="1"/>
    </xf>
    <xf numFmtId="0" fontId="2" fillId="0" borderId="8" xfId="0" quotePrefix="1" applyFont="1" applyBorder="1" applyAlignment="1">
      <alignment horizontal="right" vertical="center" indent="1"/>
    </xf>
    <xf numFmtId="0" fontId="4" fillId="0" borderId="8" xfId="0" applyFont="1" applyBorder="1" applyAlignment="1">
      <alignment horizontal="right" indent="1"/>
    </xf>
    <xf numFmtId="0" fontId="4" fillId="0" borderId="7" xfId="0" applyFont="1" applyBorder="1" applyAlignment="1">
      <alignment horizontal="right" indent="1"/>
    </xf>
    <xf numFmtId="0" fontId="4" fillId="0" borderId="8" xfId="0" applyFont="1" applyBorder="1" applyAlignment="1">
      <alignment horizontal="right" vertical="center" indent="1"/>
    </xf>
    <xf numFmtId="0" fontId="4" fillId="0" borderId="8" xfId="0" quotePrefix="1" applyFont="1" applyBorder="1" applyAlignment="1">
      <alignment horizontal="right" vertical="center" indent="1"/>
    </xf>
    <xf numFmtId="0" fontId="4" fillId="0" borderId="8" xfId="0" quotePrefix="1" applyFont="1" applyBorder="1" applyAlignment="1">
      <alignment horizontal="right" indent="1"/>
    </xf>
    <xf numFmtId="0" fontId="4" fillId="0" borderId="1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4" fillId="0" borderId="0" xfId="0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10" xfId="0" applyFont="1" applyBorder="1" applyAlignment="1">
      <alignment horizontal="center" vertical="center" shrinkToFit="1"/>
    </xf>
    <xf numFmtId="0" fontId="4" fillId="0" borderId="11" xfId="0" applyFont="1" applyBorder="1" applyAlignment="1">
      <alignment horizontal="center" vertical="center" shrinkToFit="1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4" fillId="0" borderId="0" xfId="0" applyFont="1" applyAlignment="1">
      <alignment horizontal="right"/>
    </xf>
  </cellXfs>
  <cellStyles count="2">
    <cellStyle name="Comma 2" xfId="1"/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961159</xdr:colOff>
      <xdr:row>0</xdr:row>
      <xdr:rowOff>0</xdr:rowOff>
    </xdr:from>
    <xdr:to>
      <xdr:col>18</xdr:col>
      <xdr:colOff>46759</xdr:colOff>
      <xdr:row>29</xdr:row>
      <xdr:rowOff>219075</xdr:rowOff>
    </xdr:to>
    <xdr:grpSp>
      <xdr:nvGrpSpPr>
        <xdr:cNvPr id="2" name="Group 180"/>
        <xdr:cNvGrpSpPr>
          <a:grpSpLocks/>
        </xdr:cNvGrpSpPr>
      </xdr:nvGrpSpPr>
      <xdr:grpSpPr bwMode="auto">
        <a:xfrm>
          <a:off x="10057534" y="0"/>
          <a:ext cx="619125" cy="6619875"/>
          <a:chOff x="996" y="0"/>
          <a:chExt cx="62" cy="623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1025" y="31"/>
            <a:ext cx="32" cy="43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96" y="0"/>
            <a:ext cx="62" cy="3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34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727" y="328"/>
            <a:ext cx="590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</xdr:grp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0"/>
  <sheetViews>
    <sheetView showGridLines="0" tabSelected="1" view="pageLayout" topLeftCell="A10" zoomScaleNormal="100" zoomScaleSheetLayoutView="110" workbookViewId="0">
      <selection activeCell="L20" sqref="K20:L20"/>
    </sheetView>
  </sheetViews>
  <sheetFormatPr defaultRowHeight="18.75" x14ac:dyDescent="0.3"/>
  <cols>
    <col min="1" max="1" width="1" style="4" customWidth="1"/>
    <col min="2" max="2" width="6" style="4" customWidth="1"/>
    <col min="3" max="3" width="3.28515625" style="4" customWidth="1"/>
    <col min="4" max="4" width="4.28515625" style="4" customWidth="1"/>
    <col min="5" max="5" width="7.140625" style="4" customWidth="1"/>
    <col min="6" max="6" width="9.85546875" style="4" customWidth="1"/>
    <col min="7" max="7" width="10.42578125" style="4" customWidth="1"/>
    <col min="8" max="8" width="13.85546875" style="4" customWidth="1"/>
    <col min="9" max="9" width="14.42578125" style="4" customWidth="1"/>
    <col min="10" max="10" width="10.5703125" style="4" customWidth="1"/>
    <col min="11" max="11" width="9.140625" style="4" customWidth="1"/>
    <col min="12" max="12" width="14.5703125" style="4" customWidth="1"/>
    <col min="13" max="13" width="14.28515625" style="4" customWidth="1"/>
    <col min="14" max="14" width="8.7109375" style="4" customWidth="1"/>
    <col min="15" max="15" width="11.28515625" style="4" customWidth="1"/>
    <col min="16" max="16" width="15.5703125" style="4" customWidth="1"/>
    <col min="17" max="17" width="2.85546875" style="4" customWidth="1"/>
    <col min="18" max="18" width="5" style="4" customWidth="1"/>
    <col min="19" max="16384" width="9.140625" style="4"/>
  </cols>
  <sheetData>
    <row r="1" spans="1:19" s="1" customFormat="1" x14ac:dyDescent="0.3">
      <c r="B1" s="1" t="s">
        <v>0</v>
      </c>
      <c r="C1" s="2">
        <v>3.2</v>
      </c>
      <c r="D1" s="1" t="s">
        <v>47</v>
      </c>
    </row>
    <row r="2" spans="1:19" s="3" customFormat="1" x14ac:dyDescent="0.3">
      <c r="B2" s="1" t="s">
        <v>1</v>
      </c>
      <c r="C2" s="2">
        <v>3.2</v>
      </c>
      <c r="D2" s="1" t="s">
        <v>48</v>
      </c>
      <c r="E2" s="1"/>
    </row>
    <row r="3" spans="1:19" ht="6" customHeight="1" x14ac:dyDescent="0.3"/>
    <row r="4" spans="1:19" ht="21.75" customHeight="1" x14ac:dyDescent="0.3">
      <c r="A4" s="39" t="s">
        <v>2</v>
      </c>
      <c r="B4" s="39"/>
      <c r="C4" s="39"/>
      <c r="D4" s="40"/>
      <c r="E4" s="8"/>
      <c r="F4" s="45" t="s">
        <v>3</v>
      </c>
      <c r="G4" s="46"/>
      <c r="H4" s="46"/>
      <c r="I4" s="46"/>
      <c r="J4" s="46"/>
      <c r="K4" s="46"/>
      <c r="L4" s="46"/>
      <c r="M4" s="46"/>
      <c r="N4" s="46"/>
      <c r="O4" s="47"/>
      <c r="P4" s="9"/>
    </row>
    <row r="5" spans="1:19" x14ac:dyDescent="0.3">
      <c r="A5" s="41"/>
      <c r="B5" s="41"/>
      <c r="C5" s="41"/>
      <c r="D5" s="42"/>
      <c r="E5" s="10"/>
      <c r="F5" s="8"/>
      <c r="G5" s="11"/>
      <c r="H5" s="8"/>
      <c r="I5" s="8"/>
      <c r="J5" s="8"/>
      <c r="K5" s="8"/>
      <c r="L5" s="8"/>
      <c r="M5" s="8"/>
      <c r="N5" s="8"/>
      <c r="O5" s="12" t="s">
        <v>4</v>
      </c>
      <c r="P5" s="13"/>
    </row>
    <row r="6" spans="1:19" x14ac:dyDescent="0.3">
      <c r="A6" s="41"/>
      <c r="B6" s="41"/>
      <c r="C6" s="41"/>
      <c r="D6" s="42"/>
      <c r="E6" s="10"/>
      <c r="F6" s="14"/>
      <c r="G6" s="6"/>
      <c r="H6" s="10"/>
      <c r="I6" s="6"/>
      <c r="J6" s="10"/>
      <c r="K6" s="15"/>
      <c r="L6" s="10"/>
      <c r="M6" s="6"/>
      <c r="N6" s="10"/>
      <c r="O6" s="14" t="s">
        <v>9</v>
      </c>
      <c r="P6" s="13"/>
    </row>
    <row r="7" spans="1:19" x14ac:dyDescent="0.3">
      <c r="A7" s="41"/>
      <c r="B7" s="41"/>
      <c r="C7" s="41"/>
      <c r="D7" s="42"/>
      <c r="E7" s="10"/>
      <c r="F7" s="10"/>
      <c r="G7" s="16" t="s">
        <v>5</v>
      </c>
      <c r="H7" s="14" t="s">
        <v>6</v>
      </c>
      <c r="I7" s="14" t="s">
        <v>6</v>
      </c>
      <c r="J7" s="14" t="s">
        <v>7</v>
      </c>
      <c r="K7" s="6"/>
      <c r="L7" s="14" t="s">
        <v>8</v>
      </c>
      <c r="M7" s="14" t="s">
        <v>8</v>
      </c>
      <c r="N7" s="14" t="s">
        <v>4</v>
      </c>
      <c r="O7" s="14" t="s">
        <v>4</v>
      </c>
      <c r="P7" s="17" t="s">
        <v>15</v>
      </c>
    </row>
    <row r="8" spans="1:19" x14ac:dyDescent="0.3">
      <c r="A8" s="41"/>
      <c r="B8" s="41"/>
      <c r="C8" s="41"/>
      <c r="D8" s="42"/>
      <c r="E8" s="10"/>
      <c r="F8" s="10"/>
      <c r="G8" s="16" t="s">
        <v>12</v>
      </c>
      <c r="H8" s="14" t="s">
        <v>13</v>
      </c>
      <c r="I8" s="14" t="s">
        <v>14</v>
      </c>
      <c r="J8" s="14" t="s">
        <v>12</v>
      </c>
      <c r="K8" s="6"/>
      <c r="L8" s="14" t="s">
        <v>13</v>
      </c>
      <c r="M8" s="14" t="s">
        <v>14</v>
      </c>
      <c r="N8" s="14" t="s">
        <v>13</v>
      </c>
      <c r="O8" s="14" t="s">
        <v>14</v>
      </c>
      <c r="P8" s="13"/>
    </row>
    <row r="9" spans="1:19" x14ac:dyDescent="0.3">
      <c r="A9" s="41"/>
      <c r="B9" s="41"/>
      <c r="C9" s="41"/>
      <c r="D9" s="42"/>
      <c r="E9" s="14" t="s">
        <v>10</v>
      </c>
      <c r="F9" s="14" t="s">
        <v>11</v>
      </c>
      <c r="G9" s="16" t="s">
        <v>18</v>
      </c>
      <c r="H9" s="14" t="s">
        <v>18</v>
      </c>
      <c r="I9" s="14" t="s">
        <v>18</v>
      </c>
      <c r="J9" s="14" t="s">
        <v>19</v>
      </c>
      <c r="K9" s="14" t="s">
        <v>12</v>
      </c>
      <c r="L9" s="14" t="s">
        <v>21</v>
      </c>
      <c r="M9" s="14" t="s">
        <v>21</v>
      </c>
      <c r="N9" s="14" t="s">
        <v>22</v>
      </c>
      <c r="O9" s="10" t="s">
        <v>27</v>
      </c>
      <c r="P9" s="13"/>
      <c r="S9" s="4" t="s">
        <v>56</v>
      </c>
    </row>
    <row r="10" spans="1:19" x14ac:dyDescent="0.3">
      <c r="A10" s="43"/>
      <c r="B10" s="43"/>
      <c r="C10" s="43"/>
      <c r="D10" s="44"/>
      <c r="E10" s="18" t="s">
        <v>16</v>
      </c>
      <c r="F10" s="18" t="s">
        <v>17</v>
      </c>
      <c r="G10" s="16" t="s">
        <v>20</v>
      </c>
      <c r="H10" s="18" t="s">
        <v>23</v>
      </c>
      <c r="I10" s="18" t="s">
        <v>24</v>
      </c>
      <c r="J10" s="18" t="s">
        <v>20</v>
      </c>
      <c r="K10" s="18" t="s">
        <v>20</v>
      </c>
      <c r="L10" s="18" t="s">
        <v>25</v>
      </c>
      <c r="M10" s="18" t="s">
        <v>24</v>
      </c>
      <c r="N10" s="18" t="s">
        <v>26</v>
      </c>
      <c r="O10" s="19" t="s">
        <v>26</v>
      </c>
      <c r="P10" s="20"/>
    </row>
    <row r="11" spans="1:19" ht="3" customHeight="1" x14ac:dyDescent="0.3">
      <c r="A11" s="21"/>
      <c r="B11" s="21"/>
      <c r="C11" s="21"/>
      <c r="D11" s="22"/>
      <c r="E11" s="10"/>
      <c r="F11" s="23"/>
      <c r="G11" s="8"/>
      <c r="H11" s="10"/>
      <c r="I11" s="10"/>
      <c r="J11" s="10"/>
      <c r="K11" s="10"/>
      <c r="L11" s="10"/>
      <c r="M11" s="10"/>
      <c r="N11" s="10"/>
      <c r="O11" s="16"/>
      <c r="P11" s="13"/>
    </row>
    <row r="12" spans="1:19" s="5" customFormat="1" ht="27" customHeight="1" x14ac:dyDescent="0.5">
      <c r="A12" s="48" t="s">
        <v>28</v>
      </c>
      <c r="B12" s="48"/>
      <c r="C12" s="48"/>
      <c r="D12" s="49"/>
      <c r="E12" s="32">
        <f>SUM(E13:E21)</f>
        <v>496</v>
      </c>
      <c r="F12" s="32">
        <v>7</v>
      </c>
      <c r="G12" s="32">
        <f>SUM(G13:G21)</f>
        <v>268</v>
      </c>
      <c r="H12" s="32">
        <f>SUM(H13:H21)</f>
        <v>166</v>
      </c>
      <c r="I12" s="32">
        <v>7</v>
      </c>
      <c r="J12" s="33" t="s">
        <v>55</v>
      </c>
      <c r="K12" s="32">
        <v>1</v>
      </c>
      <c r="L12" s="32">
        <v>1</v>
      </c>
      <c r="M12" s="33" t="s">
        <v>55</v>
      </c>
      <c r="N12" s="33" t="s">
        <v>55</v>
      </c>
      <c r="O12" s="32">
        <f>SUM(O13:O21)</f>
        <v>46</v>
      </c>
      <c r="P12" s="24" t="s">
        <v>16</v>
      </c>
    </row>
    <row r="13" spans="1:19" x14ac:dyDescent="0.3">
      <c r="A13" s="6" t="s">
        <v>29</v>
      </c>
      <c r="B13" s="6"/>
      <c r="C13" s="13"/>
      <c r="D13" s="25"/>
      <c r="E13" s="34">
        <f>F13+G13+H13+I13+K13+L13+O13</f>
        <v>94</v>
      </c>
      <c r="F13" s="34">
        <v>6</v>
      </c>
      <c r="G13" s="35">
        <v>44</v>
      </c>
      <c r="H13" s="34">
        <v>23</v>
      </c>
      <c r="I13" s="36">
        <v>3</v>
      </c>
      <c r="J13" s="37" t="s">
        <v>55</v>
      </c>
      <c r="K13" s="36">
        <v>1</v>
      </c>
      <c r="L13" s="36">
        <v>1</v>
      </c>
      <c r="M13" s="37" t="s">
        <v>55</v>
      </c>
      <c r="N13" s="37" t="s">
        <v>55</v>
      </c>
      <c r="O13" s="34">
        <v>16</v>
      </c>
      <c r="P13" s="6" t="s">
        <v>30</v>
      </c>
    </row>
    <row r="14" spans="1:19" x14ac:dyDescent="0.3">
      <c r="A14" s="26" t="s">
        <v>31</v>
      </c>
      <c r="B14" s="6"/>
      <c r="C14" s="13"/>
      <c r="D14" s="25"/>
      <c r="E14" s="34">
        <f>F14+G14+H14+I14+O14</f>
        <v>67</v>
      </c>
      <c r="F14" s="38">
        <v>1</v>
      </c>
      <c r="G14" s="35">
        <v>39</v>
      </c>
      <c r="H14" s="34">
        <v>20</v>
      </c>
      <c r="I14" s="37">
        <v>1</v>
      </c>
      <c r="J14" s="37" t="s">
        <v>55</v>
      </c>
      <c r="K14" s="37" t="s">
        <v>55</v>
      </c>
      <c r="L14" s="37" t="s">
        <v>55</v>
      </c>
      <c r="M14" s="37" t="s">
        <v>55</v>
      </c>
      <c r="N14" s="37" t="s">
        <v>55</v>
      </c>
      <c r="O14" s="34">
        <v>6</v>
      </c>
      <c r="P14" s="6" t="s">
        <v>32</v>
      </c>
    </row>
    <row r="15" spans="1:19" x14ac:dyDescent="0.3">
      <c r="A15" s="26" t="s">
        <v>33</v>
      </c>
      <c r="B15" s="6"/>
      <c r="C15" s="13"/>
      <c r="D15" s="25"/>
      <c r="E15" s="34">
        <f>G15+H15+I15+O15</f>
        <v>31</v>
      </c>
      <c r="F15" s="38" t="s">
        <v>55</v>
      </c>
      <c r="G15" s="35">
        <v>14</v>
      </c>
      <c r="H15" s="34">
        <v>13</v>
      </c>
      <c r="I15" s="36">
        <v>2</v>
      </c>
      <c r="J15" s="37" t="s">
        <v>55</v>
      </c>
      <c r="K15" s="37" t="s">
        <v>55</v>
      </c>
      <c r="L15" s="37" t="s">
        <v>55</v>
      </c>
      <c r="M15" s="37" t="s">
        <v>55</v>
      </c>
      <c r="N15" s="37" t="s">
        <v>55</v>
      </c>
      <c r="O15" s="34">
        <v>2</v>
      </c>
      <c r="P15" s="6" t="s">
        <v>34</v>
      </c>
      <c r="S15" s="4" t="s">
        <v>57</v>
      </c>
    </row>
    <row r="16" spans="1:19" x14ac:dyDescent="0.3">
      <c r="A16" s="26" t="s">
        <v>35</v>
      </c>
      <c r="B16" s="6"/>
      <c r="C16" s="13"/>
      <c r="D16" s="25"/>
      <c r="E16" s="34">
        <f>G16+H16+O16</f>
        <v>70</v>
      </c>
      <c r="F16" s="38" t="s">
        <v>55</v>
      </c>
      <c r="G16" s="35">
        <v>48</v>
      </c>
      <c r="H16" s="34">
        <v>19</v>
      </c>
      <c r="I16" s="37" t="s">
        <v>55</v>
      </c>
      <c r="J16" s="37" t="s">
        <v>55</v>
      </c>
      <c r="K16" s="37" t="s">
        <v>55</v>
      </c>
      <c r="L16" s="37" t="s">
        <v>55</v>
      </c>
      <c r="M16" s="37" t="s">
        <v>55</v>
      </c>
      <c r="N16" s="37" t="s">
        <v>55</v>
      </c>
      <c r="O16" s="34">
        <v>3</v>
      </c>
      <c r="P16" s="6" t="s">
        <v>36</v>
      </c>
    </row>
    <row r="17" spans="1:16" x14ac:dyDescent="0.3">
      <c r="A17" s="26" t="s">
        <v>37</v>
      </c>
      <c r="B17" s="6"/>
      <c r="C17" s="13"/>
      <c r="D17" s="25"/>
      <c r="E17" s="34">
        <f>G17+H17+O17</f>
        <v>35</v>
      </c>
      <c r="F17" s="38" t="s">
        <v>55</v>
      </c>
      <c r="G17" s="35">
        <v>28</v>
      </c>
      <c r="H17" s="34">
        <v>5</v>
      </c>
      <c r="I17" s="37" t="s">
        <v>55</v>
      </c>
      <c r="J17" s="37" t="s">
        <v>55</v>
      </c>
      <c r="K17" s="37" t="s">
        <v>55</v>
      </c>
      <c r="L17" s="37" t="s">
        <v>55</v>
      </c>
      <c r="M17" s="37" t="s">
        <v>55</v>
      </c>
      <c r="N17" s="37" t="s">
        <v>55</v>
      </c>
      <c r="O17" s="34">
        <v>2</v>
      </c>
      <c r="P17" s="6" t="s">
        <v>38</v>
      </c>
    </row>
    <row r="18" spans="1:16" x14ac:dyDescent="0.3">
      <c r="A18" s="27" t="s">
        <v>39</v>
      </c>
      <c r="B18" s="6"/>
      <c r="C18" s="13"/>
      <c r="D18" s="25"/>
      <c r="E18" s="34">
        <f>G18+H18+O18</f>
        <v>57</v>
      </c>
      <c r="F18" s="38" t="s">
        <v>55</v>
      </c>
      <c r="G18" s="35">
        <v>29</v>
      </c>
      <c r="H18" s="34">
        <v>24</v>
      </c>
      <c r="I18" s="37" t="s">
        <v>55</v>
      </c>
      <c r="J18" s="37" t="s">
        <v>55</v>
      </c>
      <c r="K18" s="37" t="s">
        <v>55</v>
      </c>
      <c r="L18" s="37" t="s">
        <v>55</v>
      </c>
      <c r="M18" s="37" t="s">
        <v>55</v>
      </c>
      <c r="N18" s="37" t="s">
        <v>55</v>
      </c>
      <c r="O18" s="34">
        <v>4</v>
      </c>
      <c r="P18" s="6" t="s">
        <v>40</v>
      </c>
    </row>
    <row r="19" spans="1:16" x14ac:dyDescent="0.3">
      <c r="A19" s="27" t="s">
        <v>41</v>
      </c>
      <c r="B19" s="6"/>
      <c r="C19" s="13"/>
      <c r="D19" s="25"/>
      <c r="E19" s="34">
        <f>G19+H19+O19</f>
        <v>30</v>
      </c>
      <c r="F19" s="38" t="s">
        <v>55</v>
      </c>
      <c r="G19" s="35">
        <v>15</v>
      </c>
      <c r="H19" s="34">
        <v>13</v>
      </c>
      <c r="I19" s="37" t="s">
        <v>55</v>
      </c>
      <c r="J19" s="37" t="s">
        <v>55</v>
      </c>
      <c r="K19" s="37" t="s">
        <v>55</v>
      </c>
      <c r="L19" s="37" t="s">
        <v>55</v>
      </c>
      <c r="M19" s="37" t="s">
        <v>55</v>
      </c>
      <c r="N19" s="37" t="s">
        <v>55</v>
      </c>
      <c r="O19" s="34">
        <v>2</v>
      </c>
      <c r="P19" s="6" t="s">
        <v>42</v>
      </c>
    </row>
    <row r="20" spans="1:16" x14ac:dyDescent="0.3">
      <c r="A20" s="27" t="s">
        <v>43</v>
      </c>
      <c r="B20" s="6"/>
      <c r="C20" s="13"/>
      <c r="D20" s="25"/>
      <c r="E20" s="34">
        <f>G20+H20+O20</f>
        <v>76</v>
      </c>
      <c r="F20" s="38" t="s">
        <v>55</v>
      </c>
      <c r="G20" s="35">
        <v>36</v>
      </c>
      <c r="H20" s="34">
        <v>32</v>
      </c>
      <c r="I20" s="37" t="s">
        <v>55</v>
      </c>
      <c r="J20" s="37" t="s">
        <v>55</v>
      </c>
      <c r="K20" s="37" t="s">
        <v>55</v>
      </c>
      <c r="L20" s="37" t="s">
        <v>55</v>
      </c>
      <c r="M20" s="37" t="s">
        <v>55</v>
      </c>
      <c r="N20" s="37" t="s">
        <v>55</v>
      </c>
      <c r="O20" s="34">
        <v>8</v>
      </c>
      <c r="P20" s="6" t="s">
        <v>44</v>
      </c>
    </row>
    <row r="21" spans="1:16" x14ac:dyDescent="0.3">
      <c r="A21" s="6" t="s">
        <v>45</v>
      </c>
      <c r="B21" s="6"/>
      <c r="C21" s="13"/>
      <c r="D21" s="25"/>
      <c r="E21" s="34">
        <f>G21+H21+I21+O21</f>
        <v>36</v>
      </c>
      <c r="F21" s="38" t="s">
        <v>55</v>
      </c>
      <c r="G21" s="35">
        <v>15</v>
      </c>
      <c r="H21" s="34">
        <v>17</v>
      </c>
      <c r="I21" s="36">
        <v>1</v>
      </c>
      <c r="J21" s="37" t="s">
        <v>55</v>
      </c>
      <c r="K21" s="37" t="s">
        <v>55</v>
      </c>
      <c r="L21" s="37" t="s">
        <v>55</v>
      </c>
      <c r="M21" s="37" t="s">
        <v>55</v>
      </c>
      <c r="N21" s="37" t="s">
        <v>55</v>
      </c>
      <c r="O21" s="34">
        <v>3</v>
      </c>
      <c r="P21" s="6" t="s">
        <v>46</v>
      </c>
    </row>
    <row r="22" spans="1:16" ht="6" customHeight="1" x14ac:dyDescent="0.3">
      <c r="A22" s="20"/>
      <c r="B22" s="20"/>
      <c r="C22" s="20"/>
      <c r="D22" s="28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0"/>
    </row>
    <row r="23" spans="1:16" ht="9.9499999999999993" customHeight="1" x14ac:dyDescent="0.3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</row>
    <row r="24" spans="1:16" s="6" customFormat="1" ht="17.25" x14ac:dyDescent="0.3">
      <c r="B24" s="50" t="s">
        <v>58</v>
      </c>
      <c r="C24" s="50"/>
      <c r="D24" s="13" t="s">
        <v>10</v>
      </c>
      <c r="E24" s="30" t="s">
        <v>49</v>
      </c>
      <c r="F24" s="13"/>
      <c r="J24" s="31" t="s">
        <v>66</v>
      </c>
      <c r="K24" s="7" t="s">
        <v>67</v>
      </c>
      <c r="L24" s="6" t="s">
        <v>60</v>
      </c>
    </row>
    <row r="25" spans="1:16" ht="18.75" customHeight="1" x14ac:dyDescent="0.3">
      <c r="A25" s="6"/>
      <c r="B25" s="6"/>
      <c r="C25" s="13"/>
      <c r="E25" s="30" t="s">
        <v>50</v>
      </c>
      <c r="F25" s="13"/>
      <c r="G25" s="6"/>
      <c r="H25" s="6"/>
      <c r="I25" s="6"/>
      <c r="J25" s="31"/>
      <c r="K25" s="7"/>
      <c r="L25" s="6" t="s">
        <v>61</v>
      </c>
      <c r="M25" s="6"/>
      <c r="N25" s="6"/>
      <c r="O25" s="6"/>
      <c r="P25" s="6"/>
    </row>
    <row r="26" spans="1:16" ht="19.5" customHeight="1" x14ac:dyDescent="0.3">
      <c r="A26" s="6"/>
      <c r="B26" s="6"/>
      <c r="C26" s="13"/>
      <c r="E26" s="30" t="s">
        <v>51</v>
      </c>
      <c r="F26" s="13"/>
      <c r="G26" s="6"/>
      <c r="H26" s="6"/>
      <c r="I26" s="6"/>
      <c r="J26" s="31"/>
      <c r="K26" s="7"/>
      <c r="L26" s="6" t="s">
        <v>62</v>
      </c>
      <c r="M26" s="6"/>
      <c r="N26" s="6"/>
      <c r="O26" s="6"/>
      <c r="P26" s="6"/>
    </row>
    <row r="27" spans="1:16" x14ac:dyDescent="0.3">
      <c r="A27" s="6"/>
      <c r="B27" s="50" t="s">
        <v>59</v>
      </c>
      <c r="C27" s="50"/>
      <c r="E27" s="6" t="s">
        <v>52</v>
      </c>
      <c r="F27" s="6"/>
      <c r="G27" s="6"/>
      <c r="H27" s="6"/>
      <c r="I27" s="6"/>
      <c r="J27" s="31" t="s">
        <v>68</v>
      </c>
      <c r="K27" s="31"/>
      <c r="L27" s="6" t="s">
        <v>63</v>
      </c>
      <c r="M27" s="6"/>
      <c r="N27" s="6"/>
      <c r="O27" s="6"/>
      <c r="P27" s="6"/>
    </row>
    <row r="28" spans="1:16" x14ac:dyDescent="0.3">
      <c r="A28" s="6"/>
      <c r="B28" s="6"/>
      <c r="C28" s="6"/>
      <c r="E28" s="6" t="s">
        <v>53</v>
      </c>
      <c r="F28" s="6"/>
      <c r="G28" s="6"/>
      <c r="H28" s="6"/>
      <c r="I28" s="6"/>
      <c r="J28" s="6"/>
      <c r="K28" s="7"/>
      <c r="L28" s="6" t="s">
        <v>64</v>
      </c>
      <c r="M28" s="6"/>
      <c r="N28" s="6"/>
      <c r="O28" s="6"/>
      <c r="P28" s="6"/>
    </row>
    <row r="29" spans="1:16" x14ac:dyDescent="0.3">
      <c r="A29" s="6"/>
      <c r="B29" s="6"/>
      <c r="C29" s="6"/>
      <c r="E29" s="6" t="s">
        <v>54</v>
      </c>
      <c r="F29" s="6"/>
      <c r="G29" s="6"/>
      <c r="H29" s="6"/>
      <c r="I29" s="6"/>
      <c r="J29" s="6"/>
      <c r="K29" s="7"/>
      <c r="L29" s="6" t="s">
        <v>65</v>
      </c>
      <c r="M29" s="6"/>
      <c r="N29" s="6"/>
      <c r="O29" s="6"/>
      <c r="P29" s="6"/>
    </row>
    <row r="30" spans="1:16" x14ac:dyDescent="0.3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</row>
  </sheetData>
  <mergeCells count="5">
    <mergeCell ref="A4:D10"/>
    <mergeCell ref="F4:O4"/>
    <mergeCell ref="A12:D12"/>
    <mergeCell ref="B24:C24"/>
    <mergeCell ref="B27:C27"/>
  </mergeCells>
  <pageMargins left="0.39" right="0.2" top="0.36" bottom="0.59055118110236204" header="0.23" footer="0.511811023622047"/>
  <pageSetup paperSize="9" scale="95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T2</vt:lpstr>
      <vt:lpstr>'T2'!Print_Area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KKD Windows7 V.11_x86</cp:lastModifiedBy>
  <cp:lastPrinted>2017-06-21T07:55:34Z</cp:lastPrinted>
  <dcterms:created xsi:type="dcterms:W3CDTF">2016-10-05T06:49:35Z</dcterms:created>
  <dcterms:modified xsi:type="dcterms:W3CDTF">2017-06-21T07:56:04Z</dcterms:modified>
</cp:coreProperties>
</file>