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120" yWindow="285" windowWidth="11715" windowHeight="5385" tabRatio="702"/>
  </bookViews>
  <sheets>
    <sheet name="T-1.2" sheetId="7" r:id="rId1"/>
  </sheets>
  <definedNames>
    <definedName name="_xlnm.Print_Area" localSheetId="0">'T-1.2'!$A$1:$R$59</definedName>
  </definedNames>
  <calcPr calcId="145621"/>
</workbook>
</file>

<file path=xl/calcChain.xml><?xml version="1.0" encoding="utf-8"?>
<calcChain xmlns="http://schemas.openxmlformats.org/spreadsheetml/2006/main">
  <c r="E38" i="7" l="1"/>
  <c r="E36" i="7" s="1"/>
  <c r="M49" i="7"/>
  <c r="L49" i="7"/>
  <c r="K49" i="7"/>
  <c r="J49" i="7"/>
  <c r="I49" i="7"/>
  <c r="H49" i="7"/>
  <c r="G49" i="7"/>
  <c r="F49" i="7"/>
  <c r="E49" i="7"/>
  <c r="M46" i="7"/>
  <c r="L46" i="7"/>
  <c r="K46" i="7"/>
  <c r="J46" i="7"/>
  <c r="I46" i="7"/>
  <c r="H46" i="7"/>
  <c r="G46" i="7"/>
  <c r="F46" i="7"/>
  <c r="E46" i="7"/>
  <c r="M43" i="7"/>
  <c r="L43" i="7"/>
  <c r="K43" i="7"/>
  <c r="J43" i="7"/>
  <c r="I43" i="7"/>
  <c r="H43" i="7"/>
  <c r="G43" i="7"/>
  <c r="F43" i="7"/>
  <c r="E43" i="7"/>
  <c r="M39" i="7"/>
  <c r="L39" i="7"/>
  <c r="K39" i="7"/>
  <c r="J39" i="7"/>
  <c r="I39" i="7"/>
  <c r="H39" i="7"/>
  <c r="G39" i="7"/>
  <c r="F39" i="7"/>
  <c r="E39" i="7"/>
  <c r="M36" i="7"/>
  <c r="L36" i="7"/>
  <c r="K36" i="7"/>
  <c r="J36" i="7"/>
  <c r="I36" i="7"/>
  <c r="H36" i="7"/>
  <c r="G36" i="7"/>
  <c r="F36" i="7"/>
  <c r="M33" i="7"/>
  <c r="L33" i="7"/>
  <c r="K33" i="7"/>
  <c r="J33" i="7"/>
  <c r="I33" i="7"/>
  <c r="H33" i="7"/>
  <c r="G33" i="7"/>
  <c r="F33" i="7"/>
  <c r="E33" i="7"/>
  <c r="M23" i="7"/>
  <c r="L23" i="7"/>
  <c r="K23" i="7"/>
  <c r="J23" i="7"/>
  <c r="I23" i="7"/>
  <c r="H23" i="7"/>
  <c r="G23" i="7"/>
  <c r="F23" i="7"/>
  <c r="E23" i="7"/>
  <c r="M20" i="7"/>
  <c r="L20" i="7"/>
  <c r="K20" i="7"/>
  <c r="J20" i="7"/>
  <c r="I20" i="7"/>
  <c r="H20" i="7"/>
  <c r="G20" i="7"/>
  <c r="F20" i="7"/>
  <c r="E20" i="7"/>
  <c r="M16" i="7"/>
  <c r="L16" i="7"/>
  <c r="K16" i="7"/>
  <c r="J16" i="7"/>
  <c r="I16" i="7"/>
  <c r="H16" i="7"/>
  <c r="G16" i="7"/>
  <c r="F16" i="7"/>
  <c r="E16" i="7"/>
  <c r="M13" i="7"/>
  <c r="L13" i="7"/>
  <c r="K13" i="7"/>
  <c r="J13" i="7"/>
  <c r="I13" i="7"/>
  <c r="H13" i="7"/>
  <c r="G13" i="7"/>
  <c r="F13" i="7"/>
  <c r="E13" i="7"/>
  <c r="M10" i="7"/>
  <c r="L10" i="7"/>
  <c r="K10" i="7"/>
  <c r="J10" i="7"/>
  <c r="I10" i="7"/>
  <c r="H10" i="7"/>
  <c r="G10" i="7"/>
  <c r="F10" i="7"/>
  <c r="E10" i="7"/>
  <c r="M7" i="7"/>
  <c r="L7" i="7"/>
  <c r="K7" i="7"/>
  <c r="J7" i="7"/>
  <c r="I7" i="7"/>
  <c r="H7" i="7"/>
  <c r="G7" i="7"/>
  <c r="F7" i="7"/>
  <c r="E7" i="7"/>
</calcChain>
</file>

<file path=xl/sharedStrings.xml><?xml version="1.0" encoding="utf-8"?>
<sst xmlns="http://schemas.openxmlformats.org/spreadsheetml/2006/main" count="143" uniqueCount="83">
  <si>
    <t>ตาราง</t>
  </si>
  <si>
    <t>รวม</t>
  </si>
  <si>
    <t>ชาย</t>
  </si>
  <si>
    <t>หญิง</t>
  </si>
  <si>
    <t>ในเขตเทศบาล</t>
  </si>
  <si>
    <t>นอกเขตเทศบาล</t>
  </si>
  <si>
    <t>Total</t>
  </si>
  <si>
    <t>Male</t>
  </si>
  <si>
    <t>Female</t>
  </si>
  <si>
    <t>รวมยอด</t>
  </si>
  <si>
    <t>อำเภอเมือง</t>
  </si>
  <si>
    <t>เทศบาลเมืองนราธิวาส</t>
  </si>
  <si>
    <t>อำเภอตากใบ</t>
  </si>
  <si>
    <t>เทศบาลตำบลตากใบ</t>
  </si>
  <si>
    <t xml:space="preserve"> อำเภอบาเจาะ</t>
  </si>
  <si>
    <t>เทศบาลตำบลต้นไทร</t>
  </si>
  <si>
    <t>เทศบาลตำบลบาเจาะ</t>
  </si>
  <si>
    <t xml:space="preserve"> อำเภอยี่งอ</t>
  </si>
  <si>
    <t>เทศบาลตำบลยี่งอ</t>
  </si>
  <si>
    <t>อำเภอระแงะ</t>
  </si>
  <si>
    <t>เทศบาลตำบลตันหยงมัส</t>
  </si>
  <si>
    <t>เทศบาลตำบลมะรือโบตก</t>
  </si>
  <si>
    <t>Non-municipal -area</t>
  </si>
  <si>
    <t>Si Sakhon  District</t>
  </si>
  <si>
    <t>เทศบาลตำบลศรีสาคร</t>
  </si>
  <si>
    <t>Si Sakhon Subdistrict Municipality</t>
  </si>
  <si>
    <t>Waeng  District</t>
  </si>
  <si>
    <t>เทศบาลตำบลบูเก๊ะตา</t>
  </si>
  <si>
    <t>Buketa  Subdistrict Municipality</t>
  </si>
  <si>
    <t>เทศบาลตำบลแว้ง</t>
  </si>
  <si>
    <t>Waeng  Subdistrict Municipality</t>
  </si>
  <si>
    <t>Sukhirin  District</t>
  </si>
  <si>
    <t>เทศบาลตำบลสุคิริน</t>
  </si>
  <si>
    <t>Sukhirin  Subdistrict Municipality</t>
  </si>
  <si>
    <t>Su-ngai Kolok  District</t>
  </si>
  <si>
    <t>เทศบาลสุไหงโก-ลก</t>
  </si>
  <si>
    <t>Su-ngai Kolok  Subdistrict Municipality</t>
  </si>
  <si>
    <t>Su-ngai Padi Kolok  District</t>
  </si>
  <si>
    <t>เทศบาลตำบลปะลุรู</t>
  </si>
  <si>
    <t>Paluru  Subdistrict Municipality</t>
  </si>
  <si>
    <t>Chane  District</t>
  </si>
  <si>
    <t>Choairong  District</t>
  </si>
  <si>
    <t>อำเภอรือเสาะ</t>
  </si>
  <si>
    <t>เทศบาลตำบลรือเสาะ</t>
  </si>
  <si>
    <t>อำเภอศรีสาคร</t>
  </si>
  <si>
    <t>อำเภอแว้ง</t>
  </si>
  <si>
    <t>อำเภอสุคิริน</t>
  </si>
  <si>
    <t>อำเภอสุไหงโก-ลก</t>
  </si>
  <si>
    <t>อำเภอสุไหงปาดี</t>
  </si>
  <si>
    <t>อำเภอจะแนะ</t>
  </si>
  <si>
    <t>อำเภอเจาะไอร้อง</t>
  </si>
  <si>
    <t>Rueso District</t>
  </si>
  <si>
    <t>Rueso Subdistrict Municipality</t>
  </si>
  <si>
    <t>อำเภอ และ</t>
  </si>
  <si>
    <t>เขตการปกครอง</t>
  </si>
  <si>
    <t>2556 (2013)</t>
  </si>
  <si>
    <t>2557 (2014)</t>
  </si>
  <si>
    <t>Table</t>
  </si>
  <si>
    <t>2558 (2015)</t>
  </si>
  <si>
    <t>ประชากรจากการทะเบียน จำแนกตามเพศ เขตการปกครอง เป็นรายอำเภอ พ.ศ. 2556 - 2558</t>
  </si>
  <si>
    <t>Population from Registration Record by Sex, Administration Zone and District: 2013 - 2015</t>
  </si>
  <si>
    <t>Administration Zone</t>
  </si>
  <si>
    <t xml:space="preserve">District and </t>
  </si>
  <si>
    <t>ประชากรจากการทะเบียน จำแนกตามเพศ เขตการปกครอง เป็นรายอำเภอ พ.ศ. 2556 - 2558 (ต่อ)</t>
  </si>
  <si>
    <t>Population from Registration Record by Sex, Administration Zone and District: 2013 - 2015 (Cont.)</t>
  </si>
  <si>
    <t xml:space="preserve">              Municipal area</t>
  </si>
  <si>
    <t xml:space="preserve">              Non-municipal -area</t>
  </si>
  <si>
    <t xml:space="preserve">  Mueang  Narathirat Disrtrict</t>
  </si>
  <si>
    <t xml:space="preserve">      Narathiwat  Town Municipality</t>
  </si>
  <si>
    <t xml:space="preserve">      Non-municipal area</t>
  </si>
  <si>
    <t xml:space="preserve">  Tak Bai District</t>
  </si>
  <si>
    <t xml:space="preserve">     Tak Bai Subdistrict Municipality</t>
  </si>
  <si>
    <t xml:space="preserve">     Non-municipal -area</t>
  </si>
  <si>
    <t xml:space="preserve">  Bacho District</t>
  </si>
  <si>
    <t xml:space="preserve">     Ton Sai Subdistrict Municipality</t>
  </si>
  <si>
    <t xml:space="preserve">     Bacho Subdistrict Municipality</t>
  </si>
  <si>
    <t xml:space="preserve">  Yi-ngo District</t>
  </si>
  <si>
    <t xml:space="preserve">     Yi-ngo Subdistrict Municipality</t>
  </si>
  <si>
    <t xml:space="preserve">  Ra-ngae District</t>
  </si>
  <si>
    <t xml:space="preserve">     Tanyong Mat Subdistrict Municipality</t>
  </si>
  <si>
    <t xml:space="preserve">     MarueboTok Subdistrict Municipality</t>
  </si>
  <si>
    <t xml:space="preserve">     ที่มา:  กรมการปกครอง กระทรวงมหาดไทย</t>
  </si>
  <si>
    <t xml:space="preserve"> Source:  Department of Provinical Administration,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</si>
</sst>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91" formatCode="0.0"/>
  </numFmts>
  <fonts count="9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/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7" fillId="0" borderId="0" xfId="0" applyFont="1" applyBorder="1"/>
    <xf numFmtId="0" fontId="5" fillId="0" borderId="0" xfId="0" applyFont="1" applyBorder="1"/>
    <xf numFmtId="0" fontId="5" fillId="0" borderId="9" xfId="0" applyFont="1" applyBorder="1"/>
    <xf numFmtId="0" fontId="5" fillId="0" borderId="0" xfId="0" applyFont="1" applyBorder="1" applyAlignment="1">
      <alignment horizontal="center"/>
    </xf>
    <xf numFmtId="0" fontId="5" fillId="0" borderId="1" xfId="0" applyFont="1" applyBorder="1"/>
    <xf numFmtId="0" fontId="5" fillId="0" borderId="0" xfId="0" applyFont="1" applyBorder="1" applyAlignment="1">
      <alignment horizontal="left" vertical="center" indent="2"/>
    </xf>
    <xf numFmtId="0" fontId="6" fillId="0" borderId="0" xfId="0" applyFont="1" applyBorder="1" applyAlignment="1">
      <alignment horizontal="left" vertical="center" indent="1"/>
    </xf>
    <xf numFmtId="0" fontId="5" fillId="0" borderId="0" xfId="0" applyFont="1" applyBorder="1" applyAlignment="1">
      <alignment horizontal="left" vertical="center" indent="1"/>
    </xf>
    <xf numFmtId="41" fontId="5" fillId="0" borderId="0" xfId="0" applyNumberFormat="1" applyFont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7" fillId="0" borderId="9" xfId="0" applyFont="1" applyBorder="1"/>
    <xf numFmtId="0" fontId="7" fillId="0" borderId="1" xfId="0" applyFont="1" applyBorder="1"/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41" fontId="6" fillId="0" borderId="0" xfId="0" applyNumberFormat="1" applyFont="1" applyBorder="1"/>
    <xf numFmtId="0" fontId="8" fillId="0" borderId="0" xfId="0" applyFont="1" applyBorder="1" applyAlignment="1">
      <alignment horizontal="left" vertical="center" indent="2"/>
    </xf>
    <xf numFmtId="0" fontId="4" fillId="0" borderId="0" xfId="0" applyFont="1" applyBorder="1" applyAlignment="1">
      <alignment horizontal="left" vertical="center" indent="1"/>
    </xf>
    <xf numFmtId="0" fontId="8" fillId="0" borderId="0" xfId="0" applyFont="1" applyBorder="1"/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/>
    <xf numFmtId="0" fontId="4" fillId="0" borderId="0" xfId="0" applyFont="1" applyAlignment="1"/>
    <xf numFmtId="0" fontId="8" fillId="0" borderId="5" xfId="0" applyFont="1" applyBorder="1" applyAlignment="1"/>
    <xf numFmtId="0" fontId="8" fillId="0" borderId="0" xfId="0" applyFont="1" applyBorder="1" applyAlignment="1"/>
    <xf numFmtId="0" fontId="4" fillId="0" borderId="0" xfId="0" applyFont="1" applyAlignment="1">
      <alignment horizontal="left"/>
    </xf>
    <xf numFmtId="0" fontId="8" fillId="0" borderId="0" xfId="0" applyFont="1" applyBorder="1" applyAlignment="1">
      <alignment horizontal="left"/>
    </xf>
    <xf numFmtId="0" fontId="4" fillId="0" borderId="1" xfId="0" applyFont="1" applyBorder="1" applyAlignment="1">
      <alignment horizontal="left" vertical="center" indent="1"/>
    </xf>
    <xf numFmtId="0" fontId="8" fillId="0" borderId="1" xfId="0" applyFont="1" applyBorder="1"/>
    <xf numFmtId="0" fontId="4" fillId="0" borderId="9" xfId="0" applyFont="1" applyBorder="1" applyAlignment="1">
      <alignment vertical="center"/>
    </xf>
    <xf numFmtId="0" fontId="8" fillId="0" borderId="9" xfId="0" applyFont="1" applyBorder="1"/>
    <xf numFmtId="0" fontId="8" fillId="0" borderId="10" xfId="0" applyFont="1" applyBorder="1"/>
    <xf numFmtId="0" fontId="8" fillId="0" borderId="5" xfId="0" applyFont="1" applyBorder="1"/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91" fontId="3" fillId="0" borderId="0" xfId="0" applyNumberFormat="1" applyFont="1" applyAlignment="1">
      <alignment horizontal="center"/>
    </xf>
    <xf numFmtId="191" fontId="4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0" xfId="0" applyFont="1"/>
    <xf numFmtId="0" fontId="4" fillId="0" borderId="0" xfId="0" applyFont="1" applyBorder="1" applyAlignment="1"/>
    <xf numFmtId="0" fontId="5" fillId="0" borderId="12" xfId="0" applyFont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41" fontId="4" fillId="0" borderId="3" xfId="0" applyNumberFormat="1" applyFont="1" applyBorder="1"/>
    <xf numFmtId="41" fontId="8" fillId="0" borderId="2" xfId="0" applyNumberFormat="1" applyFont="1" applyBorder="1"/>
    <xf numFmtId="41" fontId="8" fillId="0" borderId="7" xfId="0" applyNumberFormat="1" applyFont="1" applyBorder="1"/>
    <xf numFmtId="41" fontId="8" fillId="0" borderId="5" xfId="0" applyNumberFormat="1" applyFont="1" applyBorder="1"/>
    <xf numFmtId="0" fontId="8" fillId="0" borderId="16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41" fontId="8" fillId="0" borderId="0" xfId="0" applyNumberFormat="1" applyFont="1" applyBorder="1"/>
    <xf numFmtId="41" fontId="4" fillId="0" borderId="7" xfId="0" applyNumberFormat="1" applyFont="1" applyBorder="1"/>
    <xf numFmtId="41" fontId="4" fillId="0" borderId="15" xfId="0" applyNumberFormat="1" applyFont="1" applyBorder="1"/>
    <xf numFmtId="41" fontId="4" fillId="0" borderId="4" xfId="0" applyNumberFormat="1" applyFont="1" applyBorder="1"/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13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200093</xdr:colOff>
      <xdr:row>1</xdr:row>
      <xdr:rowOff>104775</xdr:rowOff>
    </xdr:from>
    <xdr:to>
      <xdr:col>17</xdr:col>
      <xdr:colOff>489858</xdr:colOff>
      <xdr:row>26</xdr:row>
      <xdr:rowOff>139815</xdr:rowOff>
    </xdr:to>
    <xdr:grpSp>
      <xdr:nvGrpSpPr>
        <xdr:cNvPr id="8" name="กลุ่ม 7"/>
        <xdr:cNvGrpSpPr/>
      </xdr:nvGrpSpPr>
      <xdr:grpSpPr>
        <a:xfrm>
          <a:off x="9610793" y="342900"/>
          <a:ext cx="289765" cy="6302490"/>
          <a:chOff x="9682362" y="433403"/>
          <a:chExt cx="258691" cy="6233425"/>
        </a:xfrm>
      </xdr:grpSpPr>
      <xdr:sp macro="" textlink="">
        <xdr:nvSpPr>
          <xdr:cNvPr id="3205" name="Text Box 6"/>
          <xdr:cNvSpPr txBox="1">
            <a:spLocks noChangeArrowheads="1"/>
          </xdr:cNvSpPr>
        </xdr:nvSpPr>
        <xdr:spPr bwMode="auto">
          <a:xfrm>
            <a:off x="9700020" y="433403"/>
            <a:ext cx="241033" cy="227213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cxnSp macro="">
        <xdr:nvCxnSpPr>
          <xdr:cNvPr id="10" name="Straight Connector 12"/>
          <xdr:cNvCxnSpPr>
            <a:cxnSpLocks noChangeShapeType="1"/>
          </xdr:cNvCxnSpPr>
        </xdr:nvCxnSpPr>
        <xdr:spPr bwMode="auto">
          <a:xfrm rot="16200000" flipH="1">
            <a:off x="6595327" y="3557239"/>
            <a:ext cx="6196624" cy="22554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17</xdr:col>
      <xdr:colOff>244237</xdr:colOff>
      <xdr:row>27</xdr:row>
      <xdr:rowOff>168580</xdr:rowOff>
    </xdr:from>
    <xdr:to>
      <xdr:col>17</xdr:col>
      <xdr:colOff>578290</xdr:colOff>
      <xdr:row>55</xdr:row>
      <xdr:rowOff>181313</xdr:rowOff>
    </xdr:to>
    <xdr:grpSp>
      <xdr:nvGrpSpPr>
        <xdr:cNvPr id="11" name="กลุ่ม 10"/>
        <xdr:cNvGrpSpPr/>
      </xdr:nvGrpSpPr>
      <xdr:grpSpPr>
        <a:xfrm>
          <a:off x="9654937" y="6893230"/>
          <a:ext cx="334053" cy="6384958"/>
          <a:chOff x="9712851" y="6998234"/>
          <a:chExt cx="328611" cy="6021950"/>
        </a:xfrm>
      </xdr:grpSpPr>
      <xdr:sp macro="" textlink="">
        <xdr:nvSpPr>
          <xdr:cNvPr id="3208" name="Text Box 6"/>
          <xdr:cNvSpPr txBox="1">
            <a:spLocks noChangeArrowheads="1"/>
          </xdr:cNvSpPr>
        </xdr:nvSpPr>
        <xdr:spPr bwMode="auto">
          <a:xfrm>
            <a:off x="9732914" y="10222387"/>
            <a:ext cx="308548" cy="27977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rtl="1"/>
            <a:r>
              <a:rPr lang="en-US" sz="1400" b="1" i="0">
                <a:latin typeface="TH SarabunPSK" pitchFamily="34" charset="-34"/>
                <a:ea typeface="+mn-ea"/>
                <a:cs typeface="TH SarabunPSK" pitchFamily="34" charset="-34"/>
              </a:rPr>
              <a:t> Demographic,</a:t>
            </a:r>
            <a:r>
              <a:rPr lang="en-US" sz="1400" b="1" i="0" baseline="0">
                <a:latin typeface="TH SarabunPSK" pitchFamily="34" charset="-34"/>
                <a:ea typeface="+mn-ea"/>
                <a:cs typeface="TH SarabunPSK" pitchFamily="34" charset="-34"/>
              </a:rPr>
              <a:t> Population and Housing Statistics</a:t>
            </a:r>
            <a:endParaRPr lang="th-TH" sz="1400" b="1" i="0">
              <a:latin typeface="TH SarabunPSK" pitchFamily="34" charset="-34"/>
              <a:ea typeface="+mn-ea"/>
              <a:cs typeface="TH SarabunPSK" pitchFamily="34" charset="-34"/>
            </a:endParaRPr>
          </a:p>
        </xdr:txBody>
      </xdr:sp>
      <xdr:cxnSp macro="">
        <xdr:nvCxnSpPr>
          <xdr:cNvPr id="15" name="Straight Connector 12"/>
          <xdr:cNvCxnSpPr>
            <a:cxnSpLocks noChangeShapeType="1"/>
          </xdr:cNvCxnSpPr>
        </xdr:nvCxnSpPr>
        <xdr:spPr bwMode="auto">
          <a:xfrm rot="16200000" flipH="1">
            <a:off x="6706528" y="10004557"/>
            <a:ext cx="6012649" cy="4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842</xdr:colOff>
      <xdr:row>0</xdr:row>
      <xdr:rowOff>190500</xdr:rowOff>
    </xdr:from>
    <xdr:to>
      <xdr:col>17</xdr:col>
      <xdr:colOff>472330</xdr:colOff>
      <xdr:row>2</xdr:row>
      <xdr:rowOff>7828</xdr:rowOff>
    </xdr:to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9411542" y="190500"/>
          <a:ext cx="471488" cy="2935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4</a:t>
          </a:r>
          <a:endParaRPr lang="th-TH" sz="1400" b="1" i="0" u="none" strike="noStrike" baseline="0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17</xdr:col>
      <xdr:colOff>47625</xdr:colOff>
      <xdr:row>55</xdr:row>
      <xdr:rowOff>142875</xdr:rowOff>
    </xdr:from>
    <xdr:to>
      <xdr:col>17</xdr:col>
      <xdr:colOff>519113</xdr:colOff>
      <xdr:row>56</xdr:row>
      <xdr:rowOff>198328</xdr:rowOff>
    </xdr:to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9458325" y="13239750"/>
          <a:ext cx="471488" cy="2935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5</a:t>
          </a:r>
          <a:endParaRPr lang="th-TH" sz="1400" b="1" i="0" u="none" strike="noStrike" baseline="0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59"/>
  <sheetViews>
    <sheetView showGridLines="0" tabSelected="1" topLeftCell="A16" workbookViewId="0">
      <selection activeCell="M28" sqref="M28"/>
    </sheetView>
  </sheetViews>
  <sheetFormatPr defaultRowHeight="18.75" x14ac:dyDescent="0.3"/>
  <cols>
    <col min="1" max="1" width="5.5703125" style="9" customWidth="1"/>
    <col min="2" max="2" width="4.85546875" style="9" customWidth="1"/>
    <col min="3" max="3" width="4" style="9" customWidth="1"/>
    <col min="4" max="4" width="12.85546875" style="9" customWidth="1"/>
    <col min="5" max="5" width="8.140625" style="9" customWidth="1"/>
    <col min="6" max="6" width="9.7109375" style="9" customWidth="1"/>
    <col min="7" max="9" width="8.28515625" style="9" customWidth="1"/>
    <col min="10" max="10" width="9" style="9" customWidth="1"/>
    <col min="11" max="11" width="9" style="50" customWidth="1"/>
    <col min="12" max="13" width="9" style="9" customWidth="1"/>
    <col min="14" max="14" width="11.85546875" style="9" customWidth="1"/>
    <col min="15" max="15" width="23.28515625" style="9" customWidth="1"/>
    <col min="16" max="16" width="0.7109375" style="9" hidden="1" customWidth="1"/>
    <col min="17" max="17" width="4.140625" style="9" hidden="1" customWidth="1"/>
    <col min="18" max="18" width="8.85546875" style="9" customWidth="1"/>
    <col min="19" max="16384" width="9.140625" style="9"/>
  </cols>
  <sheetData>
    <row r="1" spans="1:17" s="1" customFormat="1" x14ac:dyDescent="0.3">
      <c r="A1" s="1" t="s">
        <v>0</v>
      </c>
      <c r="B1" s="45">
        <v>1.2</v>
      </c>
      <c r="C1" s="1" t="s">
        <v>59</v>
      </c>
    </row>
    <row r="2" spans="1:17" s="2" customFormat="1" x14ac:dyDescent="0.3">
      <c r="A2" s="2" t="s">
        <v>57</v>
      </c>
      <c r="B2" s="46">
        <v>1.2</v>
      </c>
      <c r="C2" s="1" t="s">
        <v>60</v>
      </c>
    </row>
    <row r="3" spans="1:17" s="2" customFormat="1" ht="4.5" customHeight="1" x14ac:dyDescent="0.3">
      <c r="C3" s="3"/>
    </row>
    <row r="4" spans="1:17" s="5" customFormat="1" ht="23.25" customHeight="1" x14ac:dyDescent="0.25">
      <c r="A4" s="78" t="s">
        <v>53</v>
      </c>
      <c r="B4" s="78"/>
      <c r="C4" s="78"/>
      <c r="D4" s="79"/>
      <c r="E4" s="74" t="s">
        <v>55</v>
      </c>
      <c r="F4" s="75"/>
      <c r="G4" s="76"/>
      <c r="H4" s="74" t="s">
        <v>56</v>
      </c>
      <c r="I4" s="75"/>
      <c r="J4" s="75"/>
      <c r="K4" s="69"/>
      <c r="L4" s="70" t="s">
        <v>58</v>
      </c>
      <c r="M4" s="71"/>
      <c r="N4" s="85" t="s">
        <v>62</v>
      </c>
      <c r="O4" s="85"/>
      <c r="P4" s="12"/>
      <c r="Q4" s="12"/>
    </row>
    <row r="5" spans="1:17" s="5" customFormat="1" ht="18" customHeight="1" x14ac:dyDescent="0.25">
      <c r="A5" s="80" t="s">
        <v>54</v>
      </c>
      <c r="B5" s="80"/>
      <c r="C5" s="80"/>
      <c r="D5" s="81"/>
      <c r="E5" s="4" t="s">
        <v>1</v>
      </c>
      <c r="F5" s="6" t="s">
        <v>2</v>
      </c>
      <c r="G5" s="13" t="s">
        <v>3</v>
      </c>
      <c r="H5" s="4" t="s">
        <v>1</v>
      </c>
      <c r="I5" s="6" t="s">
        <v>2</v>
      </c>
      <c r="J5" s="13" t="s">
        <v>3</v>
      </c>
      <c r="K5" s="6" t="s">
        <v>1</v>
      </c>
      <c r="L5" s="6" t="s">
        <v>2</v>
      </c>
      <c r="M5" s="13" t="s">
        <v>3</v>
      </c>
      <c r="N5" s="86" t="s">
        <v>61</v>
      </c>
      <c r="O5" s="87"/>
    </row>
    <row r="6" spans="1:17" s="5" customFormat="1" ht="16.5" customHeight="1" x14ac:dyDescent="0.25">
      <c r="A6" s="72"/>
      <c r="B6" s="72"/>
      <c r="C6" s="72"/>
      <c r="D6" s="73"/>
      <c r="E6" s="7" t="s">
        <v>6</v>
      </c>
      <c r="F6" s="7" t="s">
        <v>7</v>
      </c>
      <c r="G6" s="48" t="s">
        <v>8</v>
      </c>
      <c r="H6" s="7" t="s">
        <v>6</v>
      </c>
      <c r="I6" s="7" t="s">
        <v>7</v>
      </c>
      <c r="J6" s="47" t="s">
        <v>8</v>
      </c>
      <c r="K6" s="7" t="s">
        <v>6</v>
      </c>
      <c r="L6" s="7" t="s">
        <v>7</v>
      </c>
      <c r="M6" s="49" t="s">
        <v>8</v>
      </c>
      <c r="N6" s="63"/>
      <c r="O6" s="64"/>
      <c r="P6" s="14"/>
      <c r="Q6" s="14"/>
    </row>
    <row r="7" spans="1:17" s="8" customFormat="1" ht="28.5" customHeight="1" x14ac:dyDescent="0.3">
      <c r="A7" s="88" t="s">
        <v>9</v>
      </c>
      <c r="B7" s="88"/>
      <c r="C7" s="88"/>
      <c r="D7" s="89"/>
      <c r="E7" s="59">
        <f>SUM(E8:E9)</f>
        <v>766145</v>
      </c>
      <c r="F7" s="59">
        <f t="shared" ref="F7:M7" si="0">SUM(F8:F9)</f>
        <v>379462</v>
      </c>
      <c r="G7" s="59">
        <f t="shared" si="0"/>
        <v>386683</v>
      </c>
      <c r="H7" s="59">
        <f t="shared" si="0"/>
        <v>774799</v>
      </c>
      <c r="I7" s="59">
        <f t="shared" si="0"/>
        <v>383850</v>
      </c>
      <c r="J7" s="59">
        <f t="shared" si="0"/>
        <v>390949</v>
      </c>
      <c r="K7" s="59">
        <f t="shared" si="0"/>
        <v>783082</v>
      </c>
      <c r="L7" s="59">
        <f t="shared" si="0"/>
        <v>387631</v>
      </c>
      <c r="M7" s="59">
        <f t="shared" si="0"/>
        <v>395451</v>
      </c>
      <c r="N7" s="88" t="s">
        <v>6</v>
      </c>
      <c r="O7" s="88"/>
    </row>
    <row r="8" spans="1:17" s="5" customFormat="1" ht="20.25" customHeight="1" x14ac:dyDescent="0.3">
      <c r="A8" s="29"/>
      <c r="B8" s="29" t="s">
        <v>4</v>
      </c>
      <c r="C8" s="29"/>
      <c r="D8" s="29"/>
      <c r="E8" s="61">
        <v>168538</v>
      </c>
      <c r="F8" s="61">
        <v>82736</v>
      </c>
      <c r="G8" s="61">
        <v>85802</v>
      </c>
      <c r="H8" s="61">
        <v>169663</v>
      </c>
      <c r="I8" s="61">
        <v>83191</v>
      </c>
      <c r="J8" s="61">
        <v>86472</v>
      </c>
      <c r="K8" s="61">
        <v>170105</v>
      </c>
      <c r="L8" s="61">
        <v>83234</v>
      </c>
      <c r="M8" s="62">
        <v>86871</v>
      </c>
      <c r="N8" s="55" t="s">
        <v>65</v>
      </c>
      <c r="O8" s="55"/>
    </row>
    <row r="9" spans="1:17" s="5" customFormat="1" ht="20.25" customHeight="1" x14ac:dyDescent="0.3">
      <c r="A9" s="29"/>
      <c r="B9" s="29" t="s">
        <v>5</v>
      </c>
      <c r="C9" s="29"/>
      <c r="D9" s="29"/>
      <c r="E9" s="61">
        <v>597607</v>
      </c>
      <c r="F9" s="61">
        <v>296726</v>
      </c>
      <c r="G9" s="61">
        <v>300881</v>
      </c>
      <c r="H9" s="61">
        <v>605136</v>
      </c>
      <c r="I9" s="61">
        <v>300659</v>
      </c>
      <c r="J9" s="61">
        <v>304477</v>
      </c>
      <c r="K9" s="61">
        <v>612977</v>
      </c>
      <c r="L9" s="61">
        <v>304397</v>
      </c>
      <c r="M9" s="62">
        <v>308580</v>
      </c>
      <c r="N9" s="55" t="s">
        <v>66</v>
      </c>
      <c r="O9" s="55"/>
    </row>
    <row r="10" spans="1:17" s="5" customFormat="1" ht="20.25" customHeight="1" x14ac:dyDescent="0.3">
      <c r="A10" s="2" t="s">
        <v>10</v>
      </c>
      <c r="B10" s="29"/>
      <c r="C10" s="29"/>
      <c r="D10" s="29"/>
      <c r="E10" s="66">
        <f>SUM(E11:E12)</f>
        <v>119402</v>
      </c>
      <c r="F10" s="66">
        <f t="shared" ref="F10:M10" si="1">SUM(F11:F12)</f>
        <v>59283</v>
      </c>
      <c r="G10" s="66">
        <f t="shared" si="1"/>
        <v>60119</v>
      </c>
      <c r="H10" s="66">
        <f t="shared" si="1"/>
        <v>121131</v>
      </c>
      <c r="I10" s="66">
        <f t="shared" si="1"/>
        <v>60377</v>
      </c>
      <c r="J10" s="66">
        <f t="shared" si="1"/>
        <v>60754</v>
      </c>
      <c r="K10" s="66">
        <f t="shared" si="1"/>
        <v>122491</v>
      </c>
      <c r="L10" s="66">
        <f t="shared" si="1"/>
        <v>60965</v>
      </c>
      <c r="M10" s="66">
        <f t="shared" si="1"/>
        <v>61526</v>
      </c>
      <c r="N10" s="43" t="s">
        <v>67</v>
      </c>
      <c r="O10" s="43"/>
    </row>
    <row r="11" spans="1:17" s="5" customFormat="1" ht="20.25" customHeight="1" x14ac:dyDescent="0.3">
      <c r="A11" s="29"/>
      <c r="B11" s="30" t="s">
        <v>11</v>
      </c>
      <c r="C11" s="29"/>
      <c r="D11" s="29"/>
      <c r="E11" s="61">
        <v>41223</v>
      </c>
      <c r="F11" s="61">
        <v>20343</v>
      </c>
      <c r="G11" s="61">
        <v>20880</v>
      </c>
      <c r="H11" s="61">
        <v>41342</v>
      </c>
      <c r="I11" s="61">
        <v>20426</v>
      </c>
      <c r="J11" s="61">
        <v>20916</v>
      </c>
      <c r="K11" s="61">
        <v>41448</v>
      </c>
      <c r="L11" s="61">
        <v>20450</v>
      </c>
      <c r="M11" s="62">
        <v>20998</v>
      </c>
      <c r="N11" s="77" t="s">
        <v>68</v>
      </c>
      <c r="O11" s="77"/>
    </row>
    <row r="12" spans="1:17" s="5" customFormat="1" ht="20.25" customHeight="1" x14ac:dyDescent="0.3">
      <c r="A12" s="30"/>
      <c r="B12" s="31" t="s">
        <v>5</v>
      </c>
      <c r="C12" s="29"/>
      <c r="D12" s="29"/>
      <c r="E12" s="61">
        <v>78179</v>
      </c>
      <c r="F12" s="61">
        <v>38940</v>
      </c>
      <c r="G12" s="61">
        <v>39239</v>
      </c>
      <c r="H12" s="61">
        <v>79789</v>
      </c>
      <c r="I12" s="61">
        <v>39951</v>
      </c>
      <c r="J12" s="61">
        <v>39838</v>
      </c>
      <c r="K12" s="61">
        <v>81043</v>
      </c>
      <c r="L12" s="61">
        <v>40515</v>
      </c>
      <c r="M12" s="62">
        <v>40528</v>
      </c>
      <c r="N12" s="55" t="s">
        <v>69</v>
      </c>
      <c r="O12" s="55"/>
    </row>
    <row r="13" spans="1:17" s="5" customFormat="1" ht="20.25" customHeight="1" x14ac:dyDescent="0.3">
      <c r="A13" s="32" t="s">
        <v>12</v>
      </c>
      <c r="B13" s="29"/>
      <c r="C13" s="29"/>
      <c r="D13" s="29"/>
      <c r="E13" s="66">
        <f>SUM(E14:E15)</f>
        <v>69957</v>
      </c>
      <c r="F13" s="66">
        <f t="shared" ref="F13:M13" si="2">SUM(F14:F15)</f>
        <v>34383</v>
      </c>
      <c r="G13" s="66">
        <f t="shared" si="2"/>
        <v>35574</v>
      </c>
      <c r="H13" s="66">
        <f t="shared" si="2"/>
        <v>70634</v>
      </c>
      <c r="I13" s="66">
        <f t="shared" si="2"/>
        <v>34686</v>
      </c>
      <c r="J13" s="66">
        <f t="shared" si="2"/>
        <v>35948</v>
      </c>
      <c r="K13" s="66">
        <f t="shared" si="2"/>
        <v>71254</v>
      </c>
      <c r="L13" s="66">
        <f t="shared" si="2"/>
        <v>34997</v>
      </c>
      <c r="M13" s="66">
        <f t="shared" si="2"/>
        <v>36257</v>
      </c>
      <c r="N13" s="43" t="s">
        <v>70</v>
      </c>
      <c r="O13" s="43"/>
    </row>
    <row r="14" spans="1:17" s="5" customFormat="1" ht="20.25" customHeight="1" x14ac:dyDescent="0.3">
      <c r="A14" s="31"/>
      <c r="B14" s="31" t="s">
        <v>13</v>
      </c>
      <c r="C14" s="31"/>
      <c r="D14" s="33"/>
      <c r="E14" s="61">
        <v>18714</v>
      </c>
      <c r="F14" s="61">
        <v>9086</v>
      </c>
      <c r="G14" s="61">
        <v>9628</v>
      </c>
      <c r="H14" s="61">
        <v>18943</v>
      </c>
      <c r="I14" s="61">
        <v>9168</v>
      </c>
      <c r="J14" s="61">
        <v>9775</v>
      </c>
      <c r="K14" s="61">
        <v>19107</v>
      </c>
      <c r="L14" s="61">
        <v>9254</v>
      </c>
      <c r="M14" s="62">
        <v>9853</v>
      </c>
      <c r="N14" s="55" t="s">
        <v>71</v>
      </c>
      <c r="O14" s="55"/>
    </row>
    <row r="15" spans="1:17" s="5" customFormat="1" ht="20.25" customHeight="1" x14ac:dyDescent="0.3">
      <c r="A15" s="31"/>
      <c r="B15" s="34" t="s">
        <v>5</v>
      </c>
      <c r="C15" s="34"/>
      <c r="D15" s="34"/>
      <c r="E15" s="61">
        <v>51243</v>
      </c>
      <c r="F15" s="61">
        <v>25297</v>
      </c>
      <c r="G15" s="61">
        <v>25946</v>
      </c>
      <c r="H15" s="61">
        <v>51691</v>
      </c>
      <c r="I15" s="61">
        <v>25518</v>
      </c>
      <c r="J15" s="61">
        <v>26173</v>
      </c>
      <c r="K15" s="61">
        <v>52147</v>
      </c>
      <c r="L15" s="61">
        <v>25743</v>
      </c>
      <c r="M15" s="62">
        <v>26404</v>
      </c>
      <c r="N15" s="77" t="s">
        <v>72</v>
      </c>
      <c r="O15" s="77"/>
    </row>
    <row r="16" spans="1:17" s="5" customFormat="1" ht="20.25" customHeight="1" x14ac:dyDescent="0.3">
      <c r="A16" s="35" t="s">
        <v>14</v>
      </c>
      <c r="B16" s="28"/>
      <c r="C16" s="58"/>
      <c r="D16" s="58"/>
      <c r="E16" s="66">
        <f>SUM(E17:E19)</f>
        <v>51631</v>
      </c>
      <c r="F16" s="66">
        <f t="shared" ref="F16:M16" si="3">SUM(F17:F19)</f>
        <v>25483</v>
      </c>
      <c r="G16" s="66">
        <f t="shared" si="3"/>
        <v>26148</v>
      </c>
      <c r="H16" s="66">
        <f t="shared" si="3"/>
        <v>52288</v>
      </c>
      <c r="I16" s="66">
        <f t="shared" si="3"/>
        <v>25811</v>
      </c>
      <c r="J16" s="66">
        <f t="shared" si="3"/>
        <v>26477</v>
      </c>
      <c r="K16" s="66">
        <f t="shared" si="3"/>
        <v>53019</v>
      </c>
      <c r="L16" s="66">
        <f t="shared" si="3"/>
        <v>26158</v>
      </c>
      <c r="M16" s="66">
        <f t="shared" si="3"/>
        <v>26861</v>
      </c>
      <c r="N16" s="43" t="s">
        <v>73</v>
      </c>
      <c r="O16" s="43"/>
    </row>
    <row r="17" spans="1:17" s="5" customFormat="1" ht="20.25" customHeight="1" x14ac:dyDescent="0.3">
      <c r="A17" s="29"/>
      <c r="B17" s="28" t="s">
        <v>15</v>
      </c>
      <c r="C17" s="28"/>
      <c r="D17" s="28"/>
      <c r="E17" s="61">
        <v>4613</v>
      </c>
      <c r="F17" s="61">
        <v>2216</v>
      </c>
      <c r="G17" s="61">
        <v>2397</v>
      </c>
      <c r="H17" s="61">
        <v>4711</v>
      </c>
      <c r="I17" s="61">
        <v>2264</v>
      </c>
      <c r="J17" s="61">
        <v>2447</v>
      </c>
      <c r="K17" s="61">
        <v>4776</v>
      </c>
      <c r="L17" s="61">
        <v>2287</v>
      </c>
      <c r="M17" s="62">
        <v>2489</v>
      </c>
      <c r="N17" s="55" t="s">
        <v>74</v>
      </c>
      <c r="O17" s="55"/>
    </row>
    <row r="18" spans="1:17" s="5" customFormat="1" ht="20.25" customHeight="1" x14ac:dyDescent="0.3">
      <c r="A18" s="29"/>
      <c r="B18" s="28" t="s">
        <v>16</v>
      </c>
      <c r="C18" s="28"/>
      <c r="D18" s="28"/>
      <c r="E18" s="61">
        <v>9199</v>
      </c>
      <c r="F18" s="61">
        <v>4621</v>
      </c>
      <c r="G18" s="61">
        <v>4578</v>
      </c>
      <c r="H18" s="61">
        <v>9319</v>
      </c>
      <c r="I18" s="61">
        <v>4663</v>
      </c>
      <c r="J18" s="61">
        <v>4656</v>
      </c>
      <c r="K18" s="61">
        <v>9416</v>
      </c>
      <c r="L18" s="61">
        <v>4703</v>
      </c>
      <c r="M18" s="62">
        <v>4713</v>
      </c>
      <c r="N18" s="55" t="s">
        <v>75</v>
      </c>
      <c r="O18" s="34"/>
    </row>
    <row r="19" spans="1:17" s="5" customFormat="1" ht="20.25" customHeight="1" x14ac:dyDescent="0.3">
      <c r="A19" s="29"/>
      <c r="B19" s="28" t="s">
        <v>5</v>
      </c>
      <c r="C19" s="28"/>
      <c r="D19" s="28"/>
      <c r="E19" s="61">
        <v>37819</v>
      </c>
      <c r="F19" s="61">
        <v>18646</v>
      </c>
      <c r="G19" s="61">
        <v>19173</v>
      </c>
      <c r="H19" s="61">
        <v>38258</v>
      </c>
      <c r="I19" s="61">
        <v>18884</v>
      </c>
      <c r="J19" s="61">
        <v>19374</v>
      </c>
      <c r="K19" s="61">
        <v>38827</v>
      </c>
      <c r="L19" s="61">
        <v>19168</v>
      </c>
      <c r="M19" s="62">
        <v>19659</v>
      </c>
      <c r="N19" s="55" t="s">
        <v>72</v>
      </c>
      <c r="O19" s="55" t="s">
        <v>22</v>
      </c>
    </row>
    <row r="20" spans="1:17" s="5" customFormat="1" ht="20.25" customHeight="1" x14ac:dyDescent="0.3">
      <c r="A20" s="2" t="s">
        <v>17</v>
      </c>
      <c r="B20" s="28"/>
      <c r="C20" s="28"/>
      <c r="D20" s="28"/>
      <c r="E20" s="66">
        <f>SUM(E21:E22)</f>
        <v>44242</v>
      </c>
      <c r="F20" s="66">
        <f t="shared" ref="F20:M20" si="4">SUM(F21:F22)</f>
        <v>21795</v>
      </c>
      <c r="G20" s="66">
        <f t="shared" si="4"/>
        <v>22447</v>
      </c>
      <c r="H20" s="66">
        <f t="shared" si="4"/>
        <v>44817</v>
      </c>
      <c r="I20" s="66">
        <f t="shared" si="4"/>
        <v>22066</v>
      </c>
      <c r="J20" s="66">
        <f t="shared" si="4"/>
        <v>22751</v>
      </c>
      <c r="K20" s="66">
        <f t="shared" si="4"/>
        <v>45289</v>
      </c>
      <c r="L20" s="66">
        <f t="shared" si="4"/>
        <v>22307</v>
      </c>
      <c r="M20" s="66">
        <f t="shared" si="4"/>
        <v>22982</v>
      </c>
      <c r="N20" s="43" t="s">
        <v>76</v>
      </c>
      <c r="O20" s="43"/>
    </row>
    <row r="21" spans="1:17" s="5" customFormat="1" ht="20.25" customHeight="1" x14ac:dyDescent="0.3">
      <c r="A21" s="29"/>
      <c r="B21" s="28" t="s">
        <v>18</v>
      </c>
      <c r="C21" s="28"/>
      <c r="D21" s="28"/>
      <c r="E21" s="61">
        <v>3066</v>
      </c>
      <c r="F21" s="61">
        <v>1522</v>
      </c>
      <c r="G21" s="61">
        <v>1544</v>
      </c>
      <c r="H21" s="61">
        <v>3127</v>
      </c>
      <c r="I21" s="61">
        <v>1548</v>
      </c>
      <c r="J21" s="61">
        <v>1579</v>
      </c>
      <c r="K21" s="61">
        <v>3150</v>
      </c>
      <c r="L21" s="61">
        <v>1572</v>
      </c>
      <c r="M21" s="62">
        <v>1578</v>
      </c>
      <c r="N21" s="55" t="s">
        <v>77</v>
      </c>
      <c r="O21" s="34"/>
    </row>
    <row r="22" spans="1:17" s="5" customFormat="1" ht="20.25" customHeight="1" x14ac:dyDescent="0.3">
      <c r="A22" s="31"/>
      <c r="B22" s="34" t="s">
        <v>5</v>
      </c>
      <c r="C22" s="34"/>
      <c r="D22" s="33"/>
      <c r="E22" s="61">
        <v>41176</v>
      </c>
      <c r="F22" s="61">
        <v>20273</v>
      </c>
      <c r="G22" s="61">
        <v>20903</v>
      </c>
      <c r="H22" s="61">
        <v>41690</v>
      </c>
      <c r="I22" s="61">
        <v>20518</v>
      </c>
      <c r="J22" s="61">
        <v>21172</v>
      </c>
      <c r="K22" s="61">
        <v>42139</v>
      </c>
      <c r="L22" s="61">
        <v>20735</v>
      </c>
      <c r="M22" s="62">
        <v>21404</v>
      </c>
      <c r="N22" s="55" t="s">
        <v>72</v>
      </c>
      <c r="O22" s="34"/>
    </row>
    <row r="23" spans="1:17" s="5" customFormat="1" ht="20.25" customHeight="1" x14ac:dyDescent="0.3">
      <c r="A23" s="35" t="s">
        <v>19</v>
      </c>
      <c r="B23" s="28"/>
      <c r="C23" s="58"/>
      <c r="D23" s="58"/>
      <c r="E23" s="66">
        <f>SUM(E24:E26)</f>
        <v>89664</v>
      </c>
      <c r="F23" s="66">
        <f t="shared" ref="F23:M23" si="5">SUM(F24:F26)</f>
        <v>44123</v>
      </c>
      <c r="G23" s="66">
        <f t="shared" si="5"/>
        <v>45541</v>
      </c>
      <c r="H23" s="66">
        <f t="shared" si="5"/>
        <v>90451</v>
      </c>
      <c r="I23" s="66">
        <f t="shared" si="5"/>
        <v>44466</v>
      </c>
      <c r="J23" s="66">
        <f t="shared" si="5"/>
        <v>45541</v>
      </c>
      <c r="K23" s="66">
        <f t="shared" si="5"/>
        <v>91263</v>
      </c>
      <c r="L23" s="66">
        <f t="shared" si="5"/>
        <v>44845</v>
      </c>
      <c r="M23" s="66">
        <f t="shared" si="5"/>
        <v>46418</v>
      </c>
      <c r="N23" s="43" t="s">
        <v>78</v>
      </c>
      <c r="O23" s="51"/>
    </row>
    <row r="24" spans="1:17" s="5" customFormat="1" ht="20.25" customHeight="1" x14ac:dyDescent="0.3">
      <c r="A24" s="56"/>
      <c r="B24" s="36" t="s">
        <v>20</v>
      </c>
      <c r="C24" s="58"/>
      <c r="D24" s="58"/>
      <c r="E24" s="61">
        <v>7812</v>
      </c>
      <c r="F24" s="61">
        <v>3936</v>
      </c>
      <c r="G24" s="61">
        <v>3876</v>
      </c>
      <c r="H24" s="61">
        <v>7697</v>
      </c>
      <c r="I24" s="61">
        <v>3832</v>
      </c>
      <c r="J24" s="61">
        <v>3876</v>
      </c>
      <c r="K24" s="61">
        <v>7604</v>
      </c>
      <c r="L24" s="61">
        <v>3768</v>
      </c>
      <c r="M24" s="62">
        <v>3836</v>
      </c>
      <c r="N24" s="55" t="s">
        <v>79</v>
      </c>
      <c r="O24" s="55"/>
    </row>
    <row r="25" spans="1:17" s="5" customFormat="1" ht="22.5" customHeight="1" x14ac:dyDescent="0.3">
      <c r="A25" s="29"/>
      <c r="B25" s="36" t="s">
        <v>21</v>
      </c>
      <c r="C25" s="58"/>
      <c r="D25" s="58"/>
      <c r="E25" s="61">
        <v>8084</v>
      </c>
      <c r="F25" s="61">
        <v>4033</v>
      </c>
      <c r="G25" s="61">
        <v>4051</v>
      </c>
      <c r="H25" s="61">
        <v>8191</v>
      </c>
      <c r="I25" s="61">
        <v>4093</v>
      </c>
      <c r="J25" s="61">
        <v>4051</v>
      </c>
      <c r="K25" s="61">
        <v>8271</v>
      </c>
      <c r="L25" s="61">
        <v>4116</v>
      </c>
      <c r="M25" s="62">
        <v>4155</v>
      </c>
      <c r="N25" s="55" t="s">
        <v>80</v>
      </c>
      <c r="O25" s="55"/>
    </row>
    <row r="26" spans="1:17" s="5" customFormat="1" ht="17.25" x14ac:dyDescent="0.3">
      <c r="A26" s="28"/>
      <c r="B26" s="28" t="s">
        <v>5</v>
      </c>
      <c r="C26" s="28"/>
      <c r="D26" s="28"/>
      <c r="E26" s="61">
        <v>73768</v>
      </c>
      <c r="F26" s="61">
        <v>36154</v>
      </c>
      <c r="G26" s="61">
        <v>37614</v>
      </c>
      <c r="H26" s="61">
        <v>74563</v>
      </c>
      <c r="I26" s="61">
        <v>36541</v>
      </c>
      <c r="J26" s="60">
        <v>37614</v>
      </c>
      <c r="K26" s="60">
        <v>75388</v>
      </c>
      <c r="L26" s="61">
        <v>36961</v>
      </c>
      <c r="M26" s="62">
        <v>38427</v>
      </c>
      <c r="N26" s="55" t="s">
        <v>72</v>
      </c>
      <c r="O26" s="55"/>
    </row>
    <row r="27" spans="1:17" s="5" customFormat="1" ht="17.25" x14ac:dyDescent="0.3">
      <c r="A27" s="28"/>
      <c r="B27" s="28"/>
      <c r="C27" s="28"/>
      <c r="D27" s="28"/>
      <c r="E27" s="65"/>
      <c r="F27" s="65"/>
      <c r="G27" s="65"/>
      <c r="H27" s="65"/>
      <c r="I27" s="65"/>
      <c r="J27" s="65"/>
      <c r="K27" s="65"/>
      <c r="L27" s="65"/>
      <c r="M27" s="65"/>
      <c r="N27" s="55"/>
      <c r="O27" s="55"/>
    </row>
    <row r="28" spans="1:17" s="5" customFormat="1" ht="27.75" customHeight="1" x14ac:dyDescent="0.3">
      <c r="A28" s="19" t="s">
        <v>0</v>
      </c>
      <c r="B28" s="20">
        <v>1.2</v>
      </c>
      <c r="C28" s="19" t="s">
        <v>63</v>
      </c>
      <c r="D28" s="19"/>
      <c r="E28" s="19"/>
      <c r="F28" s="19"/>
      <c r="G28" s="19"/>
      <c r="H28" s="19"/>
      <c r="I28" s="18"/>
      <c r="J28" s="18"/>
      <c r="K28" s="18"/>
      <c r="L28" s="18"/>
      <c r="M28" s="18"/>
      <c r="N28" s="15"/>
      <c r="O28" s="17"/>
    </row>
    <row r="29" spans="1:17" s="5" customFormat="1" x14ac:dyDescent="0.3">
      <c r="A29" s="2" t="s">
        <v>57</v>
      </c>
      <c r="B29" s="3">
        <v>1.2</v>
      </c>
      <c r="C29" s="1" t="s">
        <v>64</v>
      </c>
      <c r="D29" s="2"/>
      <c r="E29" s="2"/>
      <c r="F29" s="2"/>
      <c r="G29" s="2"/>
      <c r="H29" s="2"/>
    </row>
    <row r="30" spans="1:17" ht="21" customHeight="1" x14ac:dyDescent="0.3">
      <c r="A30" s="78" t="s">
        <v>53</v>
      </c>
      <c r="B30" s="78"/>
      <c r="C30" s="78"/>
      <c r="D30" s="79"/>
      <c r="E30" s="74" t="s">
        <v>55</v>
      </c>
      <c r="F30" s="75"/>
      <c r="G30" s="76"/>
      <c r="H30" s="74" t="s">
        <v>56</v>
      </c>
      <c r="I30" s="75"/>
      <c r="J30" s="75"/>
      <c r="K30" s="52"/>
      <c r="L30" s="82" t="s">
        <v>58</v>
      </c>
      <c r="M30" s="83"/>
      <c r="N30" s="84" t="s">
        <v>62</v>
      </c>
      <c r="O30" s="85"/>
      <c r="P30" s="21"/>
      <c r="Q30" s="21"/>
    </row>
    <row r="31" spans="1:17" ht="17.25" customHeight="1" x14ac:dyDescent="0.3">
      <c r="A31" s="80" t="s">
        <v>54</v>
      </c>
      <c r="B31" s="80"/>
      <c r="C31" s="80"/>
      <c r="D31" s="81"/>
      <c r="E31" s="4" t="s">
        <v>1</v>
      </c>
      <c r="F31" s="6" t="s">
        <v>2</v>
      </c>
      <c r="G31" s="13" t="s">
        <v>3</v>
      </c>
      <c r="H31" s="4" t="s">
        <v>1</v>
      </c>
      <c r="I31" s="6" t="s">
        <v>2</v>
      </c>
      <c r="J31" s="4" t="s">
        <v>3</v>
      </c>
      <c r="K31" s="6" t="s">
        <v>1</v>
      </c>
      <c r="L31" s="6" t="s">
        <v>2</v>
      </c>
      <c r="M31" s="6" t="s">
        <v>3</v>
      </c>
      <c r="N31" s="86" t="s">
        <v>61</v>
      </c>
      <c r="O31" s="87"/>
    </row>
    <row r="32" spans="1:17" ht="17.25" customHeight="1" x14ac:dyDescent="0.3">
      <c r="A32" s="72"/>
      <c r="B32" s="72"/>
      <c r="C32" s="72"/>
      <c r="D32" s="73"/>
      <c r="E32" s="7" t="s">
        <v>6</v>
      </c>
      <c r="F32" s="7" t="s">
        <v>7</v>
      </c>
      <c r="G32" s="48" t="s">
        <v>8</v>
      </c>
      <c r="H32" s="7" t="s">
        <v>6</v>
      </c>
      <c r="I32" s="7" t="s">
        <v>7</v>
      </c>
      <c r="J32" s="7" t="s">
        <v>8</v>
      </c>
      <c r="K32" s="7" t="s">
        <v>6</v>
      </c>
      <c r="L32" s="7" t="s">
        <v>7</v>
      </c>
      <c r="M32" s="7" t="s">
        <v>8</v>
      </c>
      <c r="N32" s="63"/>
      <c r="O32" s="64"/>
      <c r="P32" s="22"/>
      <c r="Q32" s="22"/>
    </row>
    <row r="33" spans="1:15" ht="25.5" customHeight="1" x14ac:dyDescent="0.3">
      <c r="A33" s="39" t="s">
        <v>42</v>
      </c>
      <c r="B33" s="40"/>
      <c r="C33" s="40"/>
      <c r="D33" s="41"/>
      <c r="E33" s="59">
        <f>SUM(E34:E35)</f>
        <v>69307</v>
      </c>
      <c r="F33" s="59">
        <f t="shared" ref="F33:M33" si="6">SUM(F34:F35)</f>
        <v>34377</v>
      </c>
      <c r="G33" s="59">
        <f t="shared" si="6"/>
        <v>34930</v>
      </c>
      <c r="H33" s="59">
        <f t="shared" si="6"/>
        <v>70100</v>
      </c>
      <c r="I33" s="59">
        <f t="shared" si="6"/>
        <v>34762</v>
      </c>
      <c r="J33" s="59">
        <f t="shared" si="6"/>
        <v>35338</v>
      </c>
      <c r="K33" s="59">
        <f t="shared" si="6"/>
        <v>70901</v>
      </c>
      <c r="L33" s="59">
        <f t="shared" si="6"/>
        <v>35163</v>
      </c>
      <c r="M33" s="59">
        <f t="shared" si="6"/>
        <v>35738</v>
      </c>
      <c r="N33" s="27" t="s">
        <v>51</v>
      </c>
      <c r="O33" s="28"/>
    </row>
    <row r="34" spans="1:15" ht="18" customHeight="1" x14ac:dyDescent="0.3">
      <c r="A34" s="55"/>
      <c r="B34" s="55" t="s">
        <v>43</v>
      </c>
      <c r="C34" s="28"/>
      <c r="D34" s="42"/>
      <c r="E34" s="61">
        <v>7659</v>
      </c>
      <c r="F34" s="61">
        <v>3801</v>
      </c>
      <c r="G34" s="61">
        <v>3858</v>
      </c>
      <c r="H34" s="61">
        <v>7722</v>
      </c>
      <c r="I34" s="61">
        <v>3832</v>
      </c>
      <c r="J34" s="61">
        <v>3890</v>
      </c>
      <c r="K34" s="61">
        <v>7672</v>
      </c>
      <c r="L34" s="61">
        <v>3791</v>
      </c>
      <c r="M34" s="61">
        <v>3881</v>
      </c>
      <c r="N34" s="26" t="s">
        <v>52</v>
      </c>
      <c r="O34" s="29"/>
    </row>
    <row r="35" spans="1:15" ht="18" customHeight="1" x14ac:dyDescent="0.3">
      <c r="A35" s="55"/>
      <c r="B35" s="55" t="s">
        <v>5</v>
      </c>
      <c r="C35" s="28"/>
      <c r="D35" s="42"/>
      <c r="E35" s="61">
        <v>61648</v>
      </c>
      <c r="F35" s="61">
        <v>30576</v>
      </c>
      <c r="G35" s="61">
        <v>31072</v>
      </c>
      <c r="H35" s="61">
        <v>62378</v>
      </c>
      <c r="I35" s="61">
        <v>30930</v>
      </c>
      <c r="J35" s="61">
        <v>31448</v>
      </c>
      <c r="K35" s="61">
        <v>63229</v>
      </c>
      <c r="L35" s="61">
        <v>31372</v>
      </c>
      <c r="M35" s="61">
        <v>31857</v>
      </c>
      <c r="N35" s="26" t="s">
        <v>22</v>
      </c>
      <c r="O35" s="29"/>
    </row>
    <row r="36" spans="1:15" ht="18" customHeight="1" x14ac:dyDescent="0.3">
      <c r="A36" s="43" t="s">
        <v>44</v>
      </c>
      <c r="B36" s="43"/>
      <c r="C36" s="28"/>
      <c r="D36" s="42"/>
      <c r="E36" s="66">
        <f>SUM(E37:E38)</f>
        <v>37698</v>
      </c>
      <c r="F36" s="66">
        <f t="shared" ref="F36:M36" si="7">SUM(F37:F38)</f>
        <v>19155</v>
      </c>
      <c r="G36" s="66">
        <f t="shared" si="7"/>
        <v>18543</v>
      </c>
      <c r="H36" s="66">
        <f t="shared" si="7"/>
        <v>38287</v>
      </c>
      <c r="I36" s="66">
        <f t="shared" si="7"/>
        <v>19501</v>
      </c>
      <c r="J36" s="66">
        <f t="shared" si="7"/>
        <v>18786</v>
      </c>
      <c r="K36" s="66">
        <f t="shared" si="7"/>
        <v>38818</v>
      </c>
      <c r="L36" s="66">
        <f t="shared" si="7"/>
        <v>19708</v>
      </c>
      <c r="M36" s="66">
        <f t="shared" si="7"/>
        <v>19110</v>
      </c>
      <c r="N36" s="27" t="s">
        <v>23</v>
      </c>
      <c r="O36" s="29"/>
    </row>
    <row r="37" spans="1:15" ht="18" customHeight="1" x14ac:dyDescent="0.3">
      <c r="A37" s="55"/>
      <c r="B37" s="55" t="s">
        <v>24</v>
      </c>
      <c r="C37" s="28"/>
      <c r="D37" s="42"/>
      <c r="E37" s="61">
        <v>4713</v>
      </c>
      <c r="F37" s="61">
        <v>2372</v>
      </c>
      <c r="G37" s="61">
        <v>2341</v>
      </c>
      <c r="H37" s="61">
        <v>4810</v>
      </c>
      <c r="I37" s="61">
        <v>2433</v>
      </c>
      <c r="J37" s="61">
        <v>2377</v>
      </c>
      <c r="K37" s="61">
        <v>4895</v>
      </c>
      <c r="L37" s="61">
        <v>2468</v>
      </c>
      <c r="M37" s="61">
        <v>2427</v>
      </c>
      <c r="N37" s="26" t="s">
        <v>25</v>
      </c>
      <c r="O37" s="29"/>
    </row>
    <row r="38" spans="1:15" ht="18" customHeight="1" x14ac:dyDescent="0.3">
      <c r="A38" s="55"/>
      <c r="B38" s="55" t="s">
        <v>5</v>
      </c>
      <c r="C38" s="28"/>
      <c r="D38" s="42"/>
      <c r="E38" s="61">
        <f>SUM(F38:G38)</f>
        <v>32985</v>
      </c>
      <c r="F38" s="61">
        <v>16783</v>
      </c>
      <c r="G38" s="61">
        <v>16202</v>
      </c>
      <c r="H38" s="61">
        <v>33477</v>
      </c>
      <c r="I38" s="61">
        <v>17068</v>
      </c>
      <c r="J38" s="61">
        <v>16409</v>
      </c>
      <c r="K38" s="61">
        <v>33923</v>
      </c>
      <c r="L38" s="61">
        <v>17240</v>
      </c>
      <c r="M38" s="61">
        <v>16683</v>
      </c>
      <c r="N38" s="26" t="s">
        <v>22</v>
      </c>
      <c r="O38" s="29"/>
    </row>
    <row r="39" spans="1:15" ht="18" customHeight="1" x14ac:dyDescent="0.3">
      <c r="A39" s="43" t="s">
        <v>45</v>
      </c>
      <c r="B39" s="43"/>
      <c r="C39" s="34"/>
      <c r="D39" s="33"/>
      <c r="E39" s="66">
        <f>SUM(E40:E42)</f>
        <v>52121</v>
      </c>
      <c r="F39" s="66">
        <f t="shared" ref="F39:M39" si="8">SUM(F40:F42)</f>
        <v>25798</v>
      </c>
      <c r="G39" s="66">
        <f t="shared" si="8"/>
        <v>26323</v>
      </c>
      <c r="H39" s="66">
        <f t="shared" si="8"/>
        <v>52600</v>
      </c>
      <c r="I39" s="66">
        <f t="shared" si="8"/>
        <v>26020</v>
      </c>
      <c r="J39" s="66">
        <f t="shared" si="8"/>
        <v>26580</v>
      </c>
      <c r="K39" s="66">
        <f t="shared" si="8"/>
        <v>53005</v>
      </c>
      <c r="L39" s="66">
        <f t="shared" si="8"/>
        <v>26183</v>
      </c>
      <c r="M39" s="66">
        <f t="shared" si="8"/>
        <v>26822</v>
      </c>
      <c r="N39" s="27" t="s">
        <v>26</v>
      </c>
      <c r="O39" s="29"/>
    </row>
    <row r="40" spans="1:15" ht="18" customHeight="1" x14ac:dyDescent="0.3">
      <c r="A40" s="55"/>
      <c r="B40" s="55" t="s">
        <v>27</v>
      </c>
      <c r="C40" s="34"/>
      <c r="D40" s="33"/>
      <c r="E40" s="61">
        <v>4668</v>
      </c>
      <c r="F40" s="61">
        <v>2299</v>
      </c>
      <c r="G40" s="61">
        <v>2369</v>
      </c>
      <c r="H40" s="61">
        <v>4732</v>
      </c>
      <c r="I40" s="61">
        <v>2323</v>
      </c>
      <c r="J40" s="61">
        <v>2409</v>
      </c>
      <c r="K40" s="61">
        <v>4764</v>
      </c>
      <c r="L40" s="61">
        <v>2342</v>
      </c>
      <c r="M40" s="61">
        <v>2422</v>
      </c>
      <c r="N40" s="26" t="s">
        <v>28</v>
      </c>
      <c r="O40" s="29"/>
    </row>
    <row r="41" spans="1:15" ht="18" customHeight="1" x14ac:dyDescent="0.3">
      <c r="A41" s="55"/>
      <c r="B41" s="55" t="s">
        <v>29</v>
      </c>
      <c r="C41" s="58"/>
      <c r="D41" s="57"/>
      <c r="E41" s="61">
        <v>5304</v>
      </c>
      <c r="F41" s="61">
        <v>2598</v>
      </c>
      <c r="G41" s="61">
        <v>2706</v>
      </c>
      <c r="H41" s="61">
        <v>5360</v>
      </c>
      <c r="I41" s="61">
        <v>2619</v>
      </c>
      <c r="J41" s="61">
        <v>2741</v>
      </c>
      <c r="K41" s="61">
        <v>5313</v>
      </c>
      <c r="L41" s="61">
        <v>2585</v>
      </c>
      <c r="M41" s="61">
        <v>2728</v>
      </c>
      <c r="N41" s="26" t="s">
        <v>30</v>
      </c>
      <c r="O41" s="29"/>
    </row>
    <row r="42" spans="1:15" ht="18" customHeight="1" x14ac:dyDescent="0.3">
      <c r="A42" s="55"/>
      <c r="B42" s="55" t="s">
        <v>5</v>
      </c>
      <c r="C42" s="28"/>
      <c r="D42" s="42"/>
      <c r="E42" s="61">
        <v>42149</v>
      </c>
      <c r="F42" s="61">
        <v>20901</v>
      </c>
      <c r="G42" s="61">
        <v>21248</v>
      </c>
      <c r="H42" s="61">
        <v>42508</v>
      </c>
      <c r="I42" s="61">
        <v>21078</v>
      </c>
      <c r="J42" s="61">
        <v>21430</v>
      </c>
      <c r="K42" s="61">
        <v>42928</v>
      </c>
      <c r="L42" s="61">
        <v>21256</v>
      </c>
      <c r="M42" s="61">
        <v>21672</v>
      </c>
      <c r="N42" s="26" t="s">
        <v>22</v>
      </c>
      <c r="O42" s="29"/>
    </row>
    <row r="43" spans="1:15" ht="18" customHeight="1" x14ac:dyDescent="0.3">
      <c r="A43" s="43" t="s">
        <v>46</v>
      </c>
      <c r="B43" s="43"/>
      <c r="C43" s="28"/>
      <c r="D43" s="42"/>
      <c r="E43" s="66">
        <f>SUM(E44:E45)</f>
        <v>25558</v>
      </c>
      <c r="F43" s="66">
        <f t="shared" ref="F43:M43" si="9">SUM(F44:F45)</f>
        <v>13312</v>
      </c>
      <c r="G43" s="66">
        <f t="shared" si="9"/>
        <v>12246</v>
      </c>
      <c r="H43" s="66">
        <f t="shared" si="9"/>
        <v>25756</v>
      </c>
      <c r="I43" s="66">
        <f t="shared" si="9"/>
        <v>13347</v>
      </c>
      <c r="J43" s="66">
        <f t="shared" si="9"/>
        <v>12409</v>
      </c>
      <c r="K43" s="66">
        <f t="shared" si="9"/>
        <v>25993</v>
      </c>
      <c r="L43" s="66">
        <f t="shared" si="9"/>
        <v>13378</v>
      </c>
      <c r="M43" s="66">
        <f t="shared" si="9"/>
        <v>12615</v>
      </c>
      <c r="N43" s="27" t="s">
        <v>31</v>
      </c>
      <c r="O43" s="29"/>
    </row>
    <row r="44" spans="1:15" ht="18" customHeight="1" x14ac:dyDescent="0.3">
      <c r="A44" s="55"/>
      <c r="B44" s="55" t="s">
        <v>32</v>
      </c>
      <c r="C44" s="28"/>
      <c r="D44" s="42"/>
      <c r="E44" s="61">
        <v>3937</v>
      </c>
      <c r="F44" s="61">
        <v>2233</v>
      </c>
      <c r="G44" s="61">
        <v>1704</v>
      </c>
      <c r="H44" s="61">
        <v>3805</v>
      </c>
      <c r="I44" s="61">
        <v>2116</v>
      </c>
      <c r="J44" s="61">
        <v>1689</v>
      </c>
      <c r="K44" s="61">
        <v>3756</v>
      </c>
      <c r="L44" s="61">
        <v>2045</v>
      </c>
      <c r="M44" s="61">
        <v>1711</v>
      </c>
      <c r="N44" s="26" t="s">
        <v>33</v>
      </c>
      <c r="O44" s="29"/>
    </row>
    <row r="45" spans="1:15" ht="18" customHeight="1" x14ac:dyDescent="0.3">
      <c r="A45" s="55"/>
      <c r="B45" s="55" t="s">
        <v>5</v>
      </c>
      <c r="C45" s="28"/>
      <c r="D45" s="42"/>
      <c r="E45" s="61">
        <v>21621</v>
      </c>
      <c r="F45" s="61">
        <v>11079</v>
      </c>
      <c r="G45" s="61">
        <v>10542</v>
      </c>
      <c r="H45" s="61">
        <v>21951</v>
      </c>
      <c r="I45" s="61">
        <v>11231</v>
      </c>
      <c r="J45" s="61">
        <v>10720</v>
      </c>
      <c r="K45" s="61">
        <v>22237</v>
      </c>
      <c r="L45" s="61">
        <v>11333</v>
      </c>
      <c r="M45" s="61">
        <v>10904</v>
      </c>
      <c r="N45" s="26" t="s">
        <v>22</v>
      </c>
      <c r="O45" s="29"/>
    </row>
    <row r="46" spans="1:15" ht="18" customHeight="1" x14ac:dyDescent="0.3">
      <c r="A46" s="43" t="s">
        <v>47</v>
      </c>
      <c r="B46" s="43"/>
      <c r="C46" s="28"/>
      <c r="D46" s="42"/>
      <c r="E46" s="66">
        <f>SUM(E47:E48)</f>
        <v>76314</v>
      </c>
      <c r="F46" s="66">
        <f t="shared" ref="F46:M46" si="10">SUM(F47:F48)</f>
        <v>36531</v>
      </c>
      <c r="G46" s="66">
        <f t="shared" si="10"/>
        <v>39783</v>
      </c>
      <c r="H46" s="66">
        <f t="shared" si="10"/>
        <v>77137</v>
      </c>
      <c r="I46" s="66">
        <f t="shared" si="10"/>
        <v>36977</v>
      </c>
      <c r="J46" s="66">
        <f t="shared" si="10"/>
        <v>40160</v>
      </c>
      <c r="K46" s="66">
        <f t="shared" si="10"/>
        <v>77863</v>
      </c>
      <c r="L46" s="66">
        <f t="shared" si="10"/>
        <v>37254</v>
      </c>
      <c r="M46" s="66">
        <f t="shared" si="10"/>
        <v>40609</v>
      </c>
      <c r="N46" s="27" t="s">
        <v>34</v>
      </c>
      <c r="O46" s="29"/>
    </row>
    <row r="47" spans="1:15" ht="18" customHeight="1" x14ac:dyDescent="0.3">
      <c r="A47" s="55"/>
      <c r="B47" s="55" t="s">
        <v>35</v>
      </c>
      <c r="C47" s="34"/>
      <c r="D47" s="33"/>
      <c r="E47" s="61">
        <v>41201</v>
      </c>
      <c r="F47" s="61">
        <v>19500</v>
      </c>
      <c r="G47" s="61">
        <v>21701</v>
      </c>
      <c r="H47" s="61">
        <v>41590</v>
      </c>
      <c r="I47" s="61">
        <v>19743</v>
      </c>
      <c r="J47" s="61">
        <v>21847</v>
      </c>
      <c r="K47" s="61">
        <v>41631</v>
      </c>
      <c r="L47" s="61">
        <v>19724</v>
      </c>
      <c r="M47" s="61">
        <v>21907</v>
      </c>
      <c r="N47" s="26" t="s">
        <v>36</v>
      </c>
      <c r="O47" s="29"/>
    </row>
    <row r="48" spans="1:15" ht="18" customHeight="1" x14ac:dyDescent="0.3">
      <c r="A48" s="55"/>
      <c r="B48" s="55" t="s">
        <v>5</v>
      </c>
      <c r="C48" s="58"/>
      <c r="D48" s="57"/>
      <c r="E48" s="61">
        <v>35113</v>
      </c>
      <c r="F48" s="61">
        <v>17031</v>
      </c>
      <c r="G48" s="61">
        <v>18082</v>
      </c>
      <c r="H48" s="61">
        <v>35547</v>
      </c>
      <c r="I48" s="61">
        <v>17234</v>
      </c>
      <c r="J48" s="61">
        <v>18313</v>
      </c>
      <c r="K48" s="61">
        <v>36232</v>
      </c>
      <c r="L48" s="61">
        <v>17530</v>
      </c>
      <c r="M48" s="61">
        <v>18702</v>
      </c>
      <c r="N48" s="26" t="s">
        <v>22</v>
      </c>
      <c r="O48" s="29"/>
    </row>
    <row r="49" spans="1:17" ht="18" customHeight="1" x14ac:dyDescent="0.3">
      <c r="A49" s="43" t="s">
        <v>48</v>
      </c>
      <c r="B49" s="43"/>
      <c r="C49" s="58"/>
      <c r="D49" s="57"/>
      <c r="E49" s="66">
        <f>SUM(E50:E51)</f>
        <v>54960</v>
      </c>
      <c r="F49" s="66">
        <f t="shared" ref="F49:M49" si="11">SUM(F50:F51)</f>
        <v>27135</v>
      </c>
      <c r="G49" s="66">
        <f t="shared" si="11"/>
        <v>27825</v>
      </c>
      <c r="H49" s="66">
        <f t="shared" si="11"/>
        <v>55328</v>
      </c>
      <c r="I49" s="66">
        <f t="shared" si="11"/>
        <v>27300</v>
      </c>
      <c r="J49" s="66">
        <f t="shared" si="11"/>
        <v>28028</v>
      </c>
      <c r="K49" s="66">
        <f t="shared" si="11"/>
        <v>55813</v>
      </c>
      <c r="L49" s="66">
        <f t="shared" si="11"/>
        <v>27514</v>
      </c>
      <c r="M49" s="66">
        <f t="shared" si="11"/>
        <v>28299</v>
      </c>
      <c r="N49" s="27" t="s">
        <v>37</v>
      </c>
      <c r="O49" s="2"/>
    </row>
    <row r="50" spans="1:17" ht="18" customHeight="1" x14ac:dyDescent="0.3">
      <c r="A50" s="55"/>
      <c r="B50" s="55" t="s">
        <v>38</v>
      </c>
      <c r="C50" s="58"/>
      <c r="D50" s="57"/>
      <c r="E50" s="61">
        <v>8345</v>
      </c>
      <c r="F50" s="61">
        <v>4176</v>
      </c>
      <c r="G50" s="61">
        <v>4169</v>
      </c>
      <c r="H50" s="61">
        <v>8314</v>
      </c>
      <c r="I50" s="61">
        <v>4151</v>
      </c>
      <c r="J50" s="61">
        <v>4163</v>
      </c>
      <c r="K50" s="61">
        <v>8302</v>
      </c>
      <c r="L50" s="61">
        <v>4129</v>
      </c>
      <c r="M50" s="61">
        <v>4173</v>
      </c>
      <c r="N50" s="26" t="s">
        <v>39</v>
      </c>
      <c r="O50" s="29"/>
    </row>
    <row r="51" spans="1:17" ht="18" customHeight="1" x14ac:dyDescent="0.3">
      <c r="A51" s="55"/>
      <c r="B51" s="55" t="s">
        <v>5</v>
      </c>
      <c r="C51" s="58"/>
      <c r="D51" s="57"/>
      <c r="E51" s="61">
        <v>46615</v>
      </c>
      <c r="F51" s="61">
        <v>22959</v>
      </c>
      <c r="G51" s="61">
        <v>23656</v>
      </c>
      <c r="H51" s="61">
        <v>47014</v>
      </c>
      <c r="I51" s="61">
        <v>23149</v>
      </c>
      <c r="J51" s="61">
        <v>23865</v>
      </c>
      <c r="K51" s="61">
        <v>47511</v>
      </c>
      <c r="L51" s="61">
        <v>23385</v>
      </c>
      <c r="M51" s="61">
        <v>24126</v>
      </c>
      <c r="N51" s="26" t="s">
        <v>22</v>
      </c>
      <c r="O51" s="29"/>
    </row>
    <row r="52" spans="1:17" ht="18" customHeight="1" x14ac:dyDescent="0.3">
      <c r="A52" s="43" t="s">
        <v>49</v>
      </c>
      <c r="B52" s="43"/>
      <c r="C52" s="58"/>
      <c r="D52" s="57"/>
      <c r="E52" s="66">
        <v>36470</v>
      </c>
      <c r="F52" s="66">
        <v>18522</v>
      </c>
      <c r="G52" s="66">
        <v>17948</v>
      </c>
      <c r="H52" s="66">
        <v>37034</v>
      </c>
      <c r="I52" s="66">
        <v>18823</v>
      </c>
      <c r="J52" s="66">
        <v>18211</v>
      </c>
      <c r="K52" s="66">
        <v>37652</v>
      </c>
      <c r="L52" s="66">
        <v>19165</v>
      </c>
      <c r="M52" s="66">
        <v>18487</v>
      </c>
      <c r="N52" s="27" t="s">
        <v>40</v>
      </c>
      <c r="O52" s="29"/>
    </row>
    <row r="53" spans="1:17" s="10" customFormat="1" ht="18" customHeight="1" x14ac:dyDescent="0.3">
      <c r="A53" s="43" t="s">
        <v>50</v>
      </c>
      <c r="B53" s="43"/>
      <c r="C53" s="58"/>
      <c r="D53" s="58"/>
      <c r="E53" s="66">
        <v>38821</v>
      </c>
      <c r="F53" s="66">
        <v>19565</v>
      </c>
      <c r="G53" s="66">
        <v>19256</v>
      </c>
      <c r="H53" s="66">
        <v>39236</v>
      </c>
      <c r="I53" s="66">
        <v>19734</v>
      </c>
      <c r="J53" s="66">
        <v>19502</v>
      </c>
      <c r="K53" s="66">
        <v>39721</v>
      </c>
      <c r="L53" s="66">
        <v>19994</v>
      </c>
      <c r="M53" s="66">
        <v>19727</v>
      </c>
      <c r="N53" s="27" t="s">
        <v>41</v>
      </c>
      <c r="O53" s="28"/>
      <c r="P53" s="22"/>
      <c r="Q53" s="22"/>
    </row>
    <row r="54" spans="1:17" s="10" customFormat="1" ht="6.75" customHeight="1" x14ac:dyDescent="0.3">
      <c r="A54" s="44"/>
      <c r="B54" s="44"/>
      <c r="C54" s="53"/>
      <c r="D54" s="54"/>
      <c r="E54" s="67"/>
      <c r="F54" s="67"/>
      <c r="G54" s="67"/>
      <c r="H54" s="67"/>
      <c r="I54" s="67"/>
      <c r="J54" s="67"/>
      <c r="K54" s="68"/>
      <c r="L54" s="68"/>
      <c r="M54" s="68"/>
      <c r="N54" s="37"/>
      <c r="O54" s="38"/>
      <c r="P54" s="22"/>
      <c r="Q54" s="22"/>
    </row>
    <row r="55" spans="1:17" s="10" customFormat="1" ht="7.5" customHeight="1" x14ac:dyDescent="0.3">
      <c r="A55" s="24"/>
      <c r="B55" s="24"/>
      <c r="C55" s="13"/>
      <c r="D55" s="13"/>
      <c r="E55" s="25"/>
      <c r="F55" s="25"/>
      <c r="G55" s="25"/>
      <c r="H55" s="25"/>
      <c r="I55" s="25"/>
      <c r="J55" s="25"/>
      <c r="K55" s="25"/>
      <c r="L55" s="25"/>
      <c r="M55" s="25"/>
      <c r="N55" s="16"/>
      <c r="O55" s="11"/>
    </row>
    <row r="56" spans="1:17" s="10" customFormat="1" x14ac:dyDescent="0.3">
      <c r="A56" s="23" t="s">
        <v>81</v>
      </c>
      <c r="C56" s="13"/>
      <c r="D56" s="13"/>
      <c r="E56" s="25"/>
      <c r="F56" s="25"/>
      <c r="G56" s="25"/>
      <c r="H56" s="25"/>
      <c r="I56" s="25"/>
      <c r="J56" s="25"/>
      <c r="K56" s="25"/>
      <c r="L56" s="25"/>
      <c r="M56" s="25"/>
      <c r="N56" s="16"/>
      <c r="O56" s="11"/>
    </row>
    <row r="57" spans="1:17" s="10" customFormat="1" x14ac:dyDescent="0.3">
      <c r="A57" s="5" t="s">
        <v>82</v>
      </c>
      <c r="B57" s="24"/>
      <c r="C57" s="13"/>
      <c r="D57" s="13"/>
      <c r="E57" s="25"/>
      <c r="F57" s="25"/>
      <c r="G57" s="25"/>
      <c r="H57" s="25"/>
      <c r="I57" s="25"/>
      <c r="J57" s="25"/>
      <c r="K57" s="25"/>
      <c r="L57" s="25"/>
      <c r="M57" s="25"/>
      <c r="N57" s="16"/>
      <c r="O57" s="11"/>
    </row>
    <row r="58" spans="1:17" s="10" customFormat="1" ht="17.25" customHeight="1" x14ac:dyDescent="0.3">
      <c r="C58" s="13"/>
      <c r="D58" s="13"/>
      <c r="E58" s="25"/>
      <c r="F58" s="25"/>
      <c r="G58" s="25"/>
      <c r="H58" s="25"/>
      <c r="I58" s="25"/>
      <c r="J58" s="25"/>
      <c r="K58" s="25"/>
      <c r="L58" s="25"/>
      <c r="M58" s="25"/>
      <c r="N58" s="16"/>
      <c r="O58" s="11"/>
    </row>
    <row r="59" spans="1:17" x14ac:dyDescent="0.3"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</row>
  </sheetData>
  <mergeCells count="19">
    <mergeCell ref="A7:D7"/>
    <mergeCell ref="N7:O7"/>
    <mergeCell ref="N11:O11"/>
    <mergeCell ref="E4:G4"/>
    <mergeCell ref="H4:J4"/>
    <mergeCell ref="A5:D5"/>
    <mergeCell ref="A4:D4"/>
    <mergeCell ref="A6:D6"/>
    <mergeCell ref="N4:O4"/>
    <mergeCell ref="N5:O5"/>
    <mergeCell ref="A32:D32"/>
    <mergeCell ref="E30:G30"/>
    <mergeCell ref="N15:O15"/>
    <mergeCell ref="H30:J30"/>
    <mergeCell ref="A30:D30"/>
    <mergeCell ref="A31:D31"/>
    <mergeCell ref="L30:M30"/>
    <mergeCell ref="N30:O30"/>
    <mergeCell ref="N31:O31"/>
  </mergeCells>
  <phoneticPr fontId="2" type="noConversion"/>
  <pageMargins left="0.55118110236220474" right="0.19685039370078741" top="0.59055118110236227" bottom="0.51181102362204722" header="0.43307086614173229" footer="0.31496062992125984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T-1.2</vt:lpstr>
      <vt:lpstr>'T-1.2'!Print_Area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2016-09-22T08:08:38Z</cp:lastPrinted>
  <dcterms:created xsi:type="dcterms:W3CDTF">2004-08-16T17:13:42Z</dcterms:created>
  <dcterms:modified xsi:type="dcterms:W3CDTF">2016-10-07T08:15:19Z</dcterms:modified>
</cp:coreProperties>
</file>