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5" windowWidth="7260" windowHeight="4065"/>
  </bookViews>
  <sheets>
    <sheet name="ตาราง2" sheetId="2" r:id="rId1"/>
  </sheets>
  <calcPr calcId="145621"/>
</workbook>
</file>

<file path=xl/calcChain.xml><?xml version="1.0" encoding="utf-8"?>
<calcChain xmlns="http://schemas.openxmlformats.org/spreadsheetml/2006/main">
  <c r="B36" i="2"/>
  <c r="B30"/>
  <c r="B14"/>
  <c r="B32"/>
  <c r="B33"/>
  <c r="B34"/>
  <c r="B31"/>
  <c r="B23"/>
  <c r="B24"/>
  <c r="B25"/>
  <c r="B26"/>
  <c r="B27"/>
  <c r="B28"/>
  <c r="B29"/>
  <c r="B16"/>
  <c r="B17"/>
  <c r="B18"/>
  <c r="B7"/>
  <c r="B8"/>
  <c r="B9"/>
  <c r="B10"/>
  <c r="B11"/>
  <c r="B12"/>
  <c r="B13"/>
  <c r="B22"/>
  <c r="B20"/>
  <c r="B15"/>
  <c r="B6"/>
  <c r="F15"/>
  <c r="F11"/>
  <c r="F6" l="1"/>
  <c r="E15"/>
  <c r="E11"/>
  <c r="E6" s="1"/>
  <c r="C31" l="1"/>
  <c r="C27"/>
  <c r="C15"/>
  <c r="C11"/>
</calcChain>
</file>

<file path=xl/sharedStrings.xml><?xml version="1.0" encoding="utf-8"?>
<sst xmlns="http://schemas.openxmlformats.org/spreadsheetml/2006/main" count="55" uniqueCount="27">
  <si>
    <t>-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</si>
  <si>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</si>
  <si>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</si>
  <si>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</si>
  <si>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</si>
  <si>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</si>
  <si>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</si>
  <si>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</si>
  <si>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</si>
  <si>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</si>
  <si>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</si>
  <si>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</si>
  <si>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</si>
  <si>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</si>
  <si>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</si>
  <si>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</si>
  <si>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</si>
  <si>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-</t>
  </si>
  <si>
    <t>ไตรมาส 1</t>
  </si>
  <si>
    <t>ไตรมาส 2</t>
  </si>
  <si>
    <t>ไตรมาส 3</t>
  </si>
  <si>
    <t>ไตรมาส 4</t>
  </si>
  <si>
    <t>ปี 2558</t>
  </si>
  <si>
    <t>ร้อยละ</t>
  </si>
  <si>
    <t>จำนวน</t>
  </si>
  <si>
    <t>เฉลี่ยต่อปี</t>
  </si>
  <si>
    <t>ตารางที่ 2 จำนวนและร้อยละของประชากรอายุ 15 ปีขึ้นไป จำแนกตามระดับการศึกษาที่สำเร็จและเพศ  พ.ศ. 2558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</si>
</sst>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#,##0.0"/>
    <numFmt numFmtId="166" formatCode="0.0"/>
    <numFmt numFmtId="167" formatCode="_-* #,##0_-;\-* #,##0_-;_-* &quot;-&quot;??_-;_-@_-"/>
  </numFmts>
  <fonts count="12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2"/>
      <color theme="1"/>
      <name val="TH SarabunPSK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6" fillId="0" borderId="0" xfId="0" applyFont="1"/>
    <xf numFmtId="0" fontId="3" fillId="0" borderId="0" xfId="1" applyFont="1" applyBorder="1" applyAlignment="1"/>
    <xf numFmtId="0" fontId="3" fillId="0" borderId="0" xfId="1" applyFont="1" applyBorder="1"/>
    <xf numFmtId="3" fontId="4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0" xfId="0" applyFont="1" applyAlignment="1">
      <alignment horizontal="center"/>
    </xf>
    <xf numFmtId="3" fontId="8" fillId="0" borderId="0" xfId="0" applyNumberFormat="1" applyFont="1" applyFill="1" applyAlignment="1">
      <alignment horizontal="right"/>
    </xf>
    <xf numFmtId="3" fontId="8" fillId="0" borderId="0" xfId="0" applyNumberFormat="1" applyFont="1" applyAlignment="1">
      <alignment horizontal="right"/>
    </xf>
    <xf numFmtId="3" fontId="6" fillId="0" borderId="0" xfId="0" applyNumberFormat="1" applyFont="1"/>
    <xf numFmtId="166" fontId="7" fillId="0" borderId="0" xfId="0" applyNumberFormat="1" applyFont="1"/>
    <xf numFmtId="166" fontId="6" fillId="0" borderId="0" xfId="0" applyNumberFormat="1" applyFont="1" applyAlignment="1">
      <alignment horizontal="right"/>
    </xf>
    <xf numFmtId="166" fontId="6" fillId="0" borderId="0" xfId="0" applyNumberFormat="1" applyFont="1"/>
    <xf numFmtId="0" fontId="6" fillId="0" borderId="2" xfId="0" applyFont="1" applyBorder="1"/>
    <xf numFmtId="0" fontId="4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8" fillId="0" borderId="0" xfId="4" applyFont="1" applyBorder="1"/>
    <xf numFmtId="0" fontId="8" fillId="0" borderId="0" xfId="4" applyFont="1" applyBorder="1" applyAlignment="1" applyProtection="1">
      <alignment horizontal="left" vertical="center"/>
    </xf>
    <xf numFmtId="165" fontId="8" fillId="0" borderId="0" xfId="4" applyNumberFormat="1" applyFont="1" applyBorder="1" applyAlignment="1" applyProtection="1">
      <alignment horizontal="left" vertical="center"/>
    </xf>
    <xf numFmtId="0" fontId="10" fillId="0" borderId="0" xfId="0" applyFont="1" applyAlignment="1">
      <alignment vertical="center"/>
    </xf>
    <xf numFmtId="3" fontId="4" fillId="0" borderId="0" xfId="0" applyNumberFormat="1" applyFont="1" applyFill="1" applyAlignment="1">
      <alignment horizontal="right"/>
    </xf>
    <xf numFmtId="167" fontId="6" fillId="0" borderId="0" xfId="6" applyNumberFormat="1" applyFont="1"/>
    <xf numFmtId="167" fontId="6" fillId="0" borderId="0" xfId="6" applyNumberFormat="1" applyFont="1" applyAlignment="1">
      <alignment horizontal="right"/>
    </xf>
    <xf numFmtId="3" fontId="6" fillId="0" borderId="0" xfId="0" applyNumberFormat="1" applyFont="1" applyFill="1"/>
    <xf numFmtId="167" fontId="7" fillId="0" borderId="0" xfId="6" applyNumberFormat="1" applyFont="1"/>
    <xf numFmtId="0" fontId="4" fillId="0" borderId="3" xfId="4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7">
    <cellStyle name="Comma 2" xfId="2"/>
    <cellStyle name="Comma 3" xfId="5"/>
    <cellStyle name="Normal 2" xfId="1"/>
    <cellStyle name="Normal 3" xfId="4"/>
    <cellStyle name="เครื่องหมายจุลภาค" xfId="6" builtinId="3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F38"/>
  <sheetViews>
    <sheetView tabSelected="1" topLeftCell="A7" workbookViewId="0">
      <selection activeCell="G17" sqref="G17"/>
    </sheetView>
  </sheetViews>
  <sheetFormatPr defaultColWidth="9.140625" defaultRowHeight="21"/>
  <cols>
    <col min="1" max="1" width="22.140625" style="1" customWidth="1"/>
    <col min="2" max="2" width="10" style="1" customWidth="1"/>
    <col min="3" max="6" width="12.7109375" style="1" customWidth="1"/>
    <col min="7" max="16384" width="9.140625" style="1"/>
  </cols>
  <sheetData>
    <row r="1" spans="1:6">
      <c r="A1" s="3" t="s">
        <v>26</v>
      </c>
    </row>
    <row r="2" spans="1:6" ht="11.25" customHeight="1">
      <c r="A2" s="4"/>
    </row>
    <row r="3" spans="1:6" s="2" customFormat="1" ht="18.75">
      <c r="A3" s="27" t="s">
        <v>1</v>
      </c>
      <c r="B3" s="32" t="s">
        <v>25</v>
      </c>
      <c r="C3" s="29" t="s">
        <v>22</v>
      </c>
      <c r="D3" s="29"/>
      <c r="E3" s="29"/>
      <c r="F3" s="29"/>
    </row>
    <row r="4" spans="1:6" s="2" customFormat="1" ht="18.75">
      <c r="A4" s="28"/>
      <c r="B4" s="33"/>
      <c r="C4" s="7" t="s">
        <v>18</v>
      </c>
      <c r="D4" s="7" t="s">
        <v>19</v>
      </c>
      <c r="E4" s="7" t="s">
        <v>20</v>
      </c>
      <c r="F4" s="7" t="s">
        <v>21</v>
      </c>
    </row>
    <row r="5" spans="1:6" s="2" customFormat="1" ht="18.75">
      <c r="B5" s="30" t="s">
        <v>24</v>
      </c>
      <c r="C5" s="30"/>
      <c r="D5" s="30"/>
      <c r="E5" s="30"/>
      <c r="F5" s="30"/>
    </row>
    <row r="6" spans="1:6" s="2" customFormat="1" ht="18.75" customHeight="1">
      <c r="A6" s="16" t="s">
        <v>2</v>
      </c>
      <c r="B6" s="5">
        <f>(C6+D6+E6+F6)/4</f>
        <v>444463.4975</v>
      </c>
      <c r="C6" s="22">
        <v>443681</v>
      </c>
      <c r="D6" s="26">
        <v>444241.99</v>
      </c>
      <c r="E6" s="22">
        <f>SUM(E7,E8,E9,E10,E11,E15,E20)</f>
        <v>444724</v>
      </c>
      <c r="F6" s="22">
        <f>SUM(F7,F8,F9,F10,F11,F15,F20)</f>
        <v>445207</v>
      </c>
    </row>
    <row r="7" spans="1:6" s="2" customFormat="1" ht="18.75" customHeight="1">
      <c r="A7" s="17" t="s">
        <v>3</v>
      </c>
      <c r="B7" s="5">
        <f t="shared" ref="B7:B13" si="0">(C7+D7+E7+F7)/4</f>
        <v>9188.3625000000011</v>
      </c>
      <c r="C7" s="9">
        <v>11090.44</v>
      </c>
      <c r="D7" s="23">
        <v>10541.58</v>
      </c>
      <c r="E7" s="10">
        <v>4906.74</v>
      </c>
      <c r="F7" s="10">
        <v>10214.69</v>
      </c>
    </row>
    <row r="8" spans="1:6" s="2" customFormat="1" ht="18.75" customHeight="1">
      <c r="A8" s="18" t="s">
        <v>4</v>
      </c>
      <c r="B8" s="5">
        <f t="shared" si="0"/>
        <v>46081.547500000001</v>
      </c>
      <c r="C8" s="9">
        <v>46226.83</v>
      </c>
      <c r="D8" s="23">
        <v>46993.74</v>
      </c>
      <c r="E8" s="10">
        <v>52175.55</v>
      </c>
      <c r="F8" s="10">
        <v>38930.07</v>
      </c>
    </row>
    <row r="9" spans="1:6" s="2" customFormat="1" ht="18.75" customHeight="1">
      <c r="A9" s="19" t="s">
        <v>5</v>
      </c>
      <c r="B9" s="5">
        <f t="shared" si="0"/>
        <v>85573.497499999998</v>
      </c>
      <c r="C9" s="9">
        <v>75553.47</v>
      </c>
      <c r="D9" s="23">
        <v>89412.4</v>
      </c>
      <c r="E9" s="10">
        <v>85860.13</v>
      </c>
      <c r="F9" s="10">
        <v>91467.99</v>
      </c>
    </row>
    <row r="10" spans="1:6" s="2" customFormat="1" ht="18.75" customHeight="1">
      <c r="A10" s="19" t="s">
        <v>6</v>
      </c>
      <c r="B10" s="5">
        <f t="shared" si="0"/>
        <v>89378.485000000001</v>
      </c>
      <c r="C10" s="9">
        <v>90844.49</v>
      </c>
      <c r="D10" s="23">
        <v>89899.13</v>
      </c>
      <c r="E10" s="10">
        <v>93748.77</v>
      </c>
      <c r="F10" s="10">
        <v>83021.55</v>
      </c>
    </row>
    <row r="11" spans="1:6" s="2" customFormat="1" ht="18.75" customHeight="1">
      <c r="A11" s="18" t="s">
        <v>7</v>
      </c>
      <c r="B11" s="5">
        <f t="shared" si="0"/>
        <v>96741.372500000012</v>
      </c>
      <c r="C11" s="25">
        <f>SUM(C12:C14)</f>
        <v>102058.62000000001</v>
      </c>
      <c r="D11" s="23">
        <v>93803.28</v>
      </c>
      <c r="E11" s="25">
        <f>SUM(E12:E14)</f>
        <v>89643.32</v>
      </c>
      <c r="F11" s="25">
        <f>SUM(F12:F14)</f>
        <v>101460.27</v>
      </c>
    </row>
    <row r="12" spans="1:6" s="2" customFormat="1" ht="18.75" customHeight="1">
      <c r="A12" s="19" t="s">
        <v>8</v>
      </c>
      <c r="B12" s="5">
        <f t="shared" si="0"/>
        <v>70821.440000000002</v>
      </c>
      <c r="C12" s="9">
        <v>74189.83</v>
      </c>
      <c r="D12" s="23">
        <v>69060.05</v>
      </c>
      <c r="E12" s="10">
        <v>65980.77</v>
      </c>
      <c r="F12" s="10">
        <v>74055.11</v>
      </c>
    </row>
    <row r="13" spans="1:6" s="2" customFormat="1" ht="18.75" customHeight="1">
      <c r="A13" s="19" t="s">
        <v>9</v>
      </c>
      <c r="B13" s="5">
        <f t="shared" si="0"/>
        <v>25794.75</v>
      </c>
      <c r="C13" s="9">
        <v>27709.19</v>
      </c>
      <c r="D13" s="23">
        <v>24743.23</v>
      </c>
      <c r="E13" s="10">
        <v>23662.55</v>
      </c>
      <c r="F13" s="10">
        <v>27064.03</v>
      </c>
    </row>
    <row r="14" spans="1:6" s="2" customFormat="1" ht="18.75" customHeight="1">
      <c r="A14" s="20" t="s">
        <v>10</v>
      </c>
      <c r="B14" s="11">
        <f>(C14+F14)/4</f>
        <v>125.1825</v>
      </c>
      <c r="C14" s="9">
        <v>159.6</v>
      </c>
      <c r="D14" s="24" t="s">
        <v>0</v>
      </c>
      <c r="E14" s="10" t="s">
        <v>0</v>
      </c>
      <c r="F14" s="10">
        <v>341.13</v>
      </c>
    </row>
    <row r="15" spans="1:6" s="2" customFormat="1" ht="18.75" customHeight="1">
      <c r="A15" s="18" t="s">
        <v>11</v>
      </c>
      <c r="B15" s="5">
        <f>(C15+D15+E15+F15)/4</f>
        <v>106915.2525</v>
      </c>
      <c r="C15" s="25">
        <f>SUM(C16:C18)</f>
        <v>108545.48</v>
      </c>
      <c r="D15" s="23">
        <v>102323.68000000001</v>
      </c>
      <c r="E15" s="25">
        <f>SUM(E16:E18)</f>
        <v>105488.09999999999</v>
      </c>
      <c r="F15" s="25">
        <f>SUM(F16:F18)</f>
        <v>111303.75</v>
      </c>
    </row>
    <row r="16" spans="1:6" s="2" customFormat="1" ht="18.75" customHeight="1">
      <c r="A16" s="20" t="s">
        <v>12</v>
      </c>
      <c r="B16" s="5">
        <f t="shared" ref="B16:B18" si="1">(C16+D16+E16+F16)/4</f>
        <v>70988.66</v>
      </c>
      <c r="C16" s="9">
        <v>77850.89</v>
      </c>
      <c r="D16" s="23">
        <v>68537.919999999998</v>
      </c>
      <c r="E16" s="10">
        <v>65478.95</v>
      </c>
      <c r="F16" s="10">
        <v>72086.880000000005</v>
      </c>
    </row>
    <row r="17" spans="1:6" s="2" customFormat="1" ht="18.75" customHeight="1">
      <c r="A17" s="20" t="s">
        <v>13</v>
      </c>
      <c r="B17" s="5">
        <f t="shared" si="1"/>
        <v>27908.344999999998</v>
      </c>
      <c r="C17" s="9">
        <v>21864.85</v>
      </c>
      <c r="D17" s="23">
        <v>26249.71</v>
      </c>
      <c r="E17" s="10">
        <v>32646.73</v>
      </c>
      <c r="F17" s="10">
        <v>30872.09</v>
      </c>
    </row>
    <row r="18" spans="1:6" s="2" customFormat="1" ht="18.75" customHeight="1">
      <c r="A18" s="20" t="s">
        <v>14</v>
      </c>
      <c r="B18" s="5">
        <f t="shared" si="1"/>
        <v>8018.2474999999995</v>
      </c>
      <c r="C18" s="9">
        <v>8829.74</v>
      </c>
      <c r="D18" s="23">
        <v>7536.05</v>
      </c>
      <c r="E18" s="10">
        <v>7362.42</v>
      </c>
      <c r="F18" s="10">
        <v>8344.7800000000007</v>
      </c>
    </row>
    <row r="19" spans="1:6" s="2" customFormat="1" ht="18.75" customHeight="1">
      <c r="A19" s="19" t="s">
        <v>15</v>
      </c>
      <c r="B19" s="11" t="s">
        <v>0</v>
      </c>
      <c r="C19" s="9" t="s">
        <v>0</v>
      </c>
      <c r="D19" s="24" t="s">
        <v>0</v>
      </c>
      <c r="E19" s="10" t="s">
        <v>0</v>
      </c>
      <c r="F19" s="10" t="s">
        <v>0</v>
      </c>
    </row>
    <row r="20" spans="1:6" s="2" customFormat="1" ht="18.75" customHeight="1">
      <c r="A20" s="19" t="s">
        <v>16</v>
      </c>
      <c r="B20" s="5">
        <f>(C20+D20+E20+F20)/4</f>
        <v>10584.98</v>
      </c>
      <c r="C20" s="9">
        <v>9361.67</v>
      </c>
      <c r="D20" s="23">
        <v>11268.18</v>
      </c>
      <c r="E20" s="10">
        <v>12901.39</v>
      </c>
      <c r="F20" s="10">
        <v>8808.68</v>
      </c>
    </row>
    <row r="21" spans="1:6" s="2" customFormat="1" ht="18.75" customHeight="1">
      <c r="B21" s="31" t="s">
        <v>23</v>
      </c>
      <c r="C21" s="31"/>
      <c r="D21" s="31"/>
      <c r="E21" s="31"/>
      <c r="F21" s="31"/>
    </row>
    <row r="22" spans="1:6" s="2" customFormat="1" ht="18.75" customHeight="1">
      <c r="A22" s="8" t="s">
        <v>2</v>
      </c>
      <c r="B22" s="5">
        <f>(C22+D22+E22+F22)/4</f>
        <v>100</v>
      </c>
      <c r="C22" s="12">
        <v>100</v>
      </c>
      <c r="D22" s="6">
        <v>100.00000000000001</v>
      </c>
      <c r="E22" s="12">
        <v>99.999999999999986</v>
      </c>
      <c r="F22" s="12">
        <v>100</v>
      </c>
    </row>
    <row r="23" spans="1:6" s="2" customFormat="1" ht="18.75" customHeight="1">
      <c r="A23" s="17" t="s">
        <v>3</v>
      </c>
      <c r="B23" s="5">
        <f t="shared" ref="B23:B36" si="2">(C23+D23+E23+F23)/4</f>
        <v>2.0675675960882312</v>
      </c>
      <c r="C23" s="14">
        <v>2.4996427613533148</v>
      </c>
      <c r="D23" s="13">
        <v>2.3729364259330818</v>
      </c>
      <c r="E23" s="13">
        <v>1.1033225101411213</v>
      </c>
      <c r="F23" s="14">
        <v>2.2943686869254081</v>
      </c>
    </row>
    <row r="24" spans="1:6" s="2" customFormat="1" ht="18.75" customHeight="1">
      <c r="A24" s="18" t="s">
        <v>4</v>
      </c>
      <c r="B24" s="5">
        <f t="shared" si="2"/>
        <v>10.368431526412621</v>
      </c>
      <c r="C24" s="14">
        <v>10.418933873661482</v>
      </c>
      <c r="D24" s="13">
        <v>10.57841020386209</v>
      </c>
      <c r="E24" s="13">
        <v>11.732119246993641</v>
      </c>
      <c r="F24" s="14">
        <v>8.7442627811332709</v>
      </c>
    </row>
    <row r="25" spans="1:6" s="2" customFormat="1" ht="18.75" customHeight="1">
      <c r="A25" s="19" t="s">
        <v>5</v>
      </c>
      <c r="B25" s="5">
        <f t="shared" si="2"/>
        <v>19.251793335159515</v>
      </c>
      <c r="C25" s="14">
        <v>17.02878194017774</v>
      </c>
      <c r="D25" s="13">
        <v>20.126958282354174</v>
      </c>
      <c r="E25" s="13">
        <v>19.30638553349943</v>
      </c>
      <c r="F25" s="14">
        <v>20.545047584606714</v>
      </c>
    </row>
    <row r="26" spans="1:6" s="2" customFormat="1" ht="18.75" customHeight="1">
      <c r="A26" s="19" t="s">
        <v>6</v>
      </c>
      <c r="B26" s="5">
        <f t="shared" si="2"/>
        <v>20.109942856212193</v>
      </c>
      <c r="C26" s="14">
        <v>20.475181493009618</v>
      </c>
      <c r="D26" s="13">
        <v>20.236522441293765</v>
      </c>
      <c r="E26" s="13">
        <v>21.080213795522617</v>
      </c>
      <c r="F26" s="14">
        <v>18.647853695022764</v>
      </c>
    </row>
    <row r="27" spans="1:6" s="2" customFormat="1" ht="18.75" customHeight="1">
      <c r="A27" s="18" t="s">
        <v>7</v>
      </c>
      <c r="B27" s="5">
        <f t="shared" si="2"/>
        <v>21.757153765010329</v>
      </c>
      <c r="C27" s="14">
        <f>SUM(C28:C30)</f>
        <v>22.96673060149071</v>
      </c>
      <c r="D27" s="13">
        <v>21.115356519990378</v>
      </c>
      <c r="E27" s="13">
        <v>20.157068204099623</v>
      </c>
      <c r="F27" s="14">
        <v>22.7894597344606</v>
      </c>
    </row>
    <row r="28" spans="1:6" s="2" customFormat="1" ht="18.75" customHeight="1">
      <c r="A28" s="19" t="s">
        <v>8</v>
      </c>
      <c r="B28" s="5">
        <f t="shared" si="2"/>
        <v>15.93430725198014</v>
      </c>
      <c r="C28" s="14">
        <v>16.721434994962596</v>
      </c>
      <c r="D28" s="13">
        <v>15.545592617212975</v>
      </c>
      <c r="E28" s="13">
        <v>14.836341191390618</v>
      </c>
      <c r="F28" s="14">
        <v>16.633860204354377</v>
      </c>
    </row>
    <row r="29" spans="1:6" s="2" customFormat="1" ht="18.75" customHeight="1">
      <c r="A29" s="19" t="s">
        <v>9</v>
      </c>
      <c r="B29" s="5">
        <f t="shared" si="2"/>
        <v>5.8036908169157941</v>
      </c>
      <c r="C29" s="14">
        <v>6.2452956065281136</v>
      </c>
      <c r="D29" s="13">
        <v>5.5697639027774031</v>
      </c>
      <c r="E29" s="13">
        <v>5.3207270127090061</v>
      </c>
      <c r="F29" s="14">
        <v>6.078976745648653</v>
      </c>
    </row>
    <row r="30" spans="1:6" s="2" customFormat="1" ht="18.75" customHeight="1">
      <c r="A30" s="20" t="s">
        <v>10</v>
      </c>
      <c r="B30" s="14">
        <f>(F30)/4</f>
        <v>1.9155696114391732E-2</v>
      </c>
      <c r="C30" s="13" t="s">
        <v>0</v>
      </c>
      <c r="D30" s="13" t="s">
        <v>0</v>
      </c>
      <c r="E30" s="13" t="s">
        <v>0</v>
      </c>
      <c r="F30" s="14">
        <v>7.6622784457566928E-2</v>
      </c>
    </row>
    <row r="31" spans="1:6" s="2" customFormat="1" ht="18.75" customHeight="1">
      <c r="A31" s="18" t="s">
        <v>11</v>
      </c>
      <c r="B31" s="5">
        <f t="shared" si="2"/>
        <v>24.054607360740683</v>
      </c>
      <c r="C31" s="14">
        <f>SUM(C32:C34)</f>
        <v>24.464757336915486</v>
      </c>
      <c r="D31" s="13">
        <v>23.033320195598801</v>
      </c>
      <c r="E31" s="13">
        <v>23.719902681213515</v>
      </c>
      <c r="F31" s="14">
        <v>25.000449229234938</v>
      </c>
    </row>
    <row r="32" spans="1:6" s="2" customFormat="1" ht="18.75" customHeight="1">
      <c r="A32" s="20" t="s">
        <v>12</v>
      </c>
      <c r="B32" s="5">
        <f t="shared" si="2"/>
        <v>15.972480094386672</v>
      </c>
      <c r="C32" s="14">
        <v>17.546590906529691</v>
      </c>
      <c r="D32" s="13">
        <v>15.428059828383175</v>
      </c>
      <c r="E32" s="13">
        <v>14.723502666822569</v>
      </c>
      <c r="F32" s="14">
        <v>16.191766975811252</v>
      </c>
    </row>
    <row r="33" spans="1:6" s="2" customFormat="1" ht="18.75" customHeight="1">
      <c r="A33" s="20" t="s">
        <v>13</v>
      </c>
      <c r="B33" s="5">
        <f t="shared" si="2"/>
        <v>6.2780380767002253</v>
      </c>
      <c r="C33" s="14">
        <v>4.9280564189135889</v>
      </c>
      <c r="D33" s="13">
        <v>5.9088763761390499</v>
      </c>
      <c r="E33" s="13">
        <v>7.3408968258965102</v>
      </c>
      <c r="F33" s="14">
        <v>6.9343226858517504</v>
      </c>
    </row>
    <row r="34" spans="1:6" s="2" customFormat="1" ht="18.75" customHeight="1">
      <c r="A34" s="20" t="s">
        <v>14</v>
      </c>
      <c r="B34" s="5">
        <f t="shared" si="2"/>
        <v>1.8040891896537889</v>
      </c>
      <c r="C34" s="14">
        <v>1.9901100114722063</v>
      </c>
      <c r="D34" s="13">
        <v>1.6963839910765752</v>
      </c>
      <c r="E34" s="13">
        <v>1.6555031884944369</v>
      </c>
      <c r="F34" s="14">
        <v>1.8743595675719384</v>
      </c>
    </row>
    <row r="35" spans="1:6" s="2" customFormat="1" ht="18.75" customHeight="1">
      <c r="A35" s="19" t="s">
        <v>15</v>
      </c>
      <c r="B35" s="14" t="s">
        <v>0</v>
      </c>
      <c r="C35" s="13" t="s">
        <v>17</v>
      </c>
      <c r="D35" s="13" t="s">
        <v>17</v>
      </c>
      <c r="E35" s="13" t="s">
        <v>17</v>
      </c>
      <c r="F35" s="13" t="s">
        <v>17</v>
      </c>
    </row>
    <row r="36" spans="1:6" s="2" customFormat="1" ht="18.75" customHeight="1">
      <c r="A36" s="19" t="s">
        <v>16</v>
      </c>
      <c r="B36" s="5">
        <f t="shared" si="2"/>
        <v>2.3815106127406298</v>
      </c>
      <c r="C36" s="14">
        <v>2.1100002028484428</v>
      </c>
      <c r="D36" s="13">
        <v>2.5364959309677144</v>
      </c>
      <c r="E36" s="13">
        <v>2.9009880285300547</v>
      </c>
      <c r="F36" s="14">
        <v>1.9785582886163067</v>
      </c>
    </row>
    <row r="37" spans="1:6" s="2" customFormat="1" ht="9" customHeight="1">
      <c r="A37" s="15"/>
      <c r="B37" s="15"/>
      <c r="C37" s="15"/>
      <c r="D37" s="15"/>
      <c r="E37" s="15"/>
      <c r="F37" s="15"/>
    </row>
    <row r="38" spans="1:6" s="2" customFormat="1" ht="18.75">
      <c r="A38" s="21"/>
    </row>
  </sheetData>
  <mergeCells count="5">
    <mergeCell ref="B21:F21"/>
    <mergeCell ref="A3:A4"/>
    <mergeCell ref="C3:F3"/>
    <mergeCell ref="B3:B4"/>
    <mergeCell ref="B5:F5"/>
  </mergeCells>
  <pageMargins left="0.43307086614173229" right="0.43307086614173229" top="0.86614173228346458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2016-01-07T09:37:13Z</cp:lastPrinted>
  <dcterms:created xsi:type="dcterms:W3CDTF">2014-02-26T23:21:30Z</dcterms:created>
  <dcterms:modified xsi:type="dcterms:W3CDTF">2016-02-19T04:18:41Z</dcterms:modified>
</cp:coreProperties>
</file>