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2" sheetId="2" r:id="rId1"/>
  </sheets>
  <calcPr calcId="145621"/>
</workbook>
</file>

<file path=xl/calcChain.xml><?xml version="1.0" encoding="utf-8"?>
<calcChain xmlns="http://schemas.openxmlformats.org/spreadsheetml/2006/main">
  <c r="C12" i="2"/>
  <c r="D12"/>
  <c r="D7" s="1"/>
  <c r="D33" s="1"/>
  <c r="B12"/>
  <c r="C16"/>
  <c r="D16"/>
  <c r="B16"/>
  <c r="B7" s="1"/>
  <c r="B33" s="1"/>
  <c r="C7" l="1"/>
  <c r="C29" s="1"/>
  <c r="C33"/>
  <c r="B29"/>
  <c r="D29"/>
  <c r="C38" l="1"/>
  <c r="D38"/>
  <c r="B38"/>
  <c r="C36"/>
  <c r="D36"/>
  <c r="B36"/>
  <c r="C35"/>
  <c r="D35"/>
  <c r="B35"/>
  <c r="C34"/>
  <c r="D34"/>
  <c r="B34"/>
  <c r="C30"/>
  <c r="D30"/>
  <c r="B30"/>
  <c r="C31"/>
  <c r="D31"/>
  <c r="B31"/>
  <c r="C28" l="1"/>
  <c r="D28"/>
  <c r="B28"/>
  <c r="C27"/>
  <c r="D27"/>
  <c r="B27"/>
  <c r="C26"/>
  <c r="D26"/>
  <c r="B26"/>
  <c r="C25"/>
  <c r="D25"/>
  <c r="B25"/>
  <c r="C24" l="1"/>
  <c r="B24"/>
  <c r="D24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<sst xmlns="http://schemas.openxmlformats.org/spreadsheetml/2006/main" count="50" uniqueCount="25">
  <si>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</si>
  <si>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</si>
  <si>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</si>
  <si>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</si>
  <si>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</si>
  <si>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</si>
  <si>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</si>
  <si>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</si>
  <si>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</si>
  <si>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</si>
  <si>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</si>
  <si>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</si>
  <si>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</si>
  <si>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</si>
  <si>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</si>
  <si>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</si>
  <si>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</si>
  <si>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</si>
  <si>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</si>
  <si>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</si>
  <si>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</si>
  <si>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</si>
  <si>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</si>
  <si>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</si>
  <si>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ไตรมาสที่ 2 พ.ศ.2558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</si>
</sst>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65" fontId="3" fillId="0" borderId="0" xfId="4" applyNumberFormat="1" applyFont="1" applyBorder="1" applyAlignment="1" applyProtection="1">
      <alignment horizontal="left"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166" fontId="3" fillId="0" borderId="0" xfId="4" applyNumberFormat="1" applyFont="1" applyAlignment="1">
      <alignment horizontal="right"/>
    </xf>
    <xf numFmtId="166" fontId="1" fillId="0" borderId="0" xfId="0" applyNumberFormat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1" fillId="0" borderId="0" xfId="0" applyNumberFormat="1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G39"/>
  <sheetViews>
    <sheetView tabSelected="1" workbookViewId="0">
      <selection activeCell="C25" sqref="C25"/>
    </sheetView>
  </sheetViews>
  <sheetFormatPr defaultColWidth="9.140625" defaultRowHeight="21"/>
  <cols>
    <col min="1" max="1" width="27.7109375" style="1" customWidth="1"/>
    <col min="2" max="2" width="18.140625" style="1" customWidth="1"/>
    <col min="3" max="3" width="18.28515625" style="1" customWidth="1"/>
    <col min="4" max="4" width="18.85546875" style="1" customWidth="1"/>
    <col min="5" max="6" width="9.140625" style="1"/>
    <col min="7" max="7" width="10.28515625" style="1" bestFit="1" customWidth="1"/>
    <col min="8" max="16384" width="9.140625" style="1"/>
  </cols>
  <sheetData>
    <row r="1" spans="1:6">
      <c r="A1" s="10" t="s">
        <v>23</v>
      </c>
      <c r="B1" s="10"/>
      <c r="C1" s="10"/>
      <c r="D1" s="10"/>
    </row>
    <row r="2" spans="1:6">
      <c r="A2" s="10" t="s">
        <v>24</v>
      </c>
      <c r="B2" s="10"/>
      <c r="C2" s="10"/>
      <c r="D2" s="10"/>
    </row>
    <row r="3" spans="1:6" ht="11.25" customHeight="1">
      <c r="A3" s="11"/>
      <c r="B3" s="12"/>
      <c r="C3" s="12"/>
      <c r="D3" s="12"/>
    </row>
    <row r="4" spans="1:6">
      <c r="A4" s="15" t="s">
        <v>6</v>
      </c>
      <c r="B4" s="16" t="s">
        <v>0</v>
      </c>
      <c r="C4" s="16" t="s">
        <v>1</v>
      </c>
      <c r="D4" s="16" t="s">
        <v>2</v>
      </c>
    </row>
    <row r="5" spans="1:6">
      <c r="B5" s="20"/>
      <c r="C5" s="21" t="s">
        <v>3</v>
      </c>
      <c r="D5" s="20"/>
    </row>
    <row r="6" spans="1:6" ht="11.25" customHeight="1"/>
    <row r="7" spans="1:6" ht="18.75" customHeight="1">
      <c r="A7" s="5" t="s">
        <v>7</v>
      </c>
      <c r="B7" s="24">
        <f>SUM(B8,B9,B10,B11,B12,B16,B21)</f>
        <v>444241.99</v>
      </c>
      <c r="C7" s="24">
        <f t="shared" ref="C7:D7" si="0">SUM(C8,C9,C10,C11,C12,C16,C21)</f>
        <v>221523.01</v>
      </c>
      <c r="D7" s="24">
        <f t="shared" si="0"/>
        <v>222718.99000000002</v>
      </c>
    </row>
    <row r="8" spans="1:6" ht="18.75" customHeight="1">
      <c r="A8" s="6" t="s">
        <v>8</v>
      </c>
      <c r="B8" s="25">
        <v>10541.58</v>
      </c>
      <c r="C8" s="25">
        <v>4832.08</v>
      </c>
      <c r="D8" s="25">
        <v>5709.51</v>
      </c>
      <c r="F8" s="19"/>
    </row>
    <row r="9" spans="1:6" ht="18.75" customHeight="1">
      <c r="A9" s="4" t="s">
        <v>9</v>
      </c>
      <c r="B9" s="25">
        <v>46993.74</v>
      </c>
      <c r="C9" s="25">
        <v>19660.86</v>
      </c>
      <c r="D9" s="25">
        <v>27332.880000000001</v>
      </c>
    </row>
    <row r="10" spans="1:6" ht="18.75" customHeight="1">
      <c r="A10" s="7" t="s">
        <v>10</v>
      </c>
      <c r="B10" s="25">
        <v>89412.4</v>
      </c>
      <c r="C10" s="25">
        <v>50145.22</v>
      </c>
      <c r="D10" s="25">
        <v>39267.18</v>
      </c>
    </row>
    <row r="11" spans="1:6" ht="18.75" customHeight="1">
      <c r="A11" s="7" t="s">
        <v>11</v>
      </c>
      <c r="B11" s="25">
        <v>89899.13</v>
      </c>
      <c r="C11" s="25">
        <v>47426.9</v>
      </c>
      <c r="D11" s="25">
        <v>42472.24</v>
      </c>
    </row>
    <row r="12" spans="1:6" ht="18.75" customHeight="1">
      <c r="A12" s="4" t="s">
        <v>12</v>
      </c>
      <c r="B12" s="26">
        <f>SUM(B13:B15)</f>
        <v>93803.28</v>
      </c>
      <c r="C12" s="26">
        <f t="shared" ref="C12:D12" si="1">SUM(C13:C15)</f>
        <v>49833.9</v>
      </c>
      <c r="D12" s="26">
        <f t="shared" si="1"/>
        <v>43969.380000000005</v>
      </c>
    </row>
    <row r="13" spans="1:6" ht="18.75" customHeight="1">
      <c r="A13" s="7" t="s">
        <v>13</v>
      </c>
      <c r="B13" s="25">
        <v>69060.05</v>
      </c>
      <c r="C13" s="25">
        <v>34919.040000000001</v>
      </c>
      <c r="D13" s="25">
        <v>34141.01</v>
      </c>
    </row>
    <row r="14" spans="1:6" ht="18.75" customHeight="1">
      <c r="A14" s="7" t="s">
        <v>14</v>
      </c>
      <c r="B14" s="25">
        <v>24743.23</v>
      </c>
      <c r="C14" s="25">
        <v>14914.86</v>
      </c>
      <c r="D14" s="25">
        <v>9828.3700000000008</v>
      </c>
    </row>
    <row r="15" spans="1:6" ht="18.75" customHeight="1">
      <c r="A15" s="8" t="s">
        <v>15</v>
      </c>
      <c r="B15" s="25" t="s">
        <v>5</v>
      </c>
      <c r="C15" s="25" t="s">
        <v>5</v>
      </c>
      <c r="D15" s="25" t="s">
        <v>5</v>
      </c>
    </row>
    <row r="16" spans="1:6" ht="18.75" customHeight="1">
      <c r="A16" s="4" t="s">
        <v>16</v>
      </c>
      <c r="B16" s="26">
        <f>SUM(B17:B19)</f>
        <v>102323.68000000001</v>
      </c>
      <c r="C16" s="26">
        <f t="shared" ref="C16:D16" si="2">SUM(C17:C19)</f>
        <v>44592.55</v>
      </c>
      <c r="D16" s="26">
        <f t="shared" si="2"/>
        <v>57731.13</v>
      </c>
    </row>
    <row r="17" spans="1:7" ht="18.75" customHeight="1">
      <c r="A17" s="8" t="s">
        <v>17</v>
      </c>
      <c r="B17" s="25">
        <v>68537.919999999998</v>
      </c>
      <c r="C17" s="25">
        <v>27605.58</v>
      </c>
      <c r="D17" s="25">
        <v>40932.339999999997</v>
      </c>
    </row>
    <row r="18" spans="1:7" ht="18.75" customHeight="1">
      <c r="A18" s="8" t="s">
        <v>18</v>
      </c>
      <c r="B18" s="25">
        <v>26249.71</v>
      </c>
      <c r="C18" s="25">
        <v>14152.22</v>
      </c>
      <c r="D18" s="25">
        <v>12097.49</v>
      </c>
    </row>
    <row r="19" spans="1:7" ht="18.75" customHeight="1">
      <c r="A19" s="8" t="s">
        <v>19</v>
      </c>
      <c r="B19" s="25">
        <v>7536.05</v>
      </c>
      <c r="C19" s="25">
        <v>2834.75</v>
      </c>
      <c r="D19" s="25">
        <v>4701.3</v>
      </c>
    </row>
    <row r="20" spans="1:7" ht="18.75" customHeight="1">
      <c r="A20" s="7" t="s">
        <v>20</v>
      </c>
      <c r="B20" s="25" t="s">
        <v>5</v>
      </c>
      <c r="C20" s="25" t="s">
        <v>5</v>
      </c>
      <c r="D20" s="25" t="s">
        <v>5</v>
      </c>
    </row>
    <row r="21" spans="1:7" ht="18.75" customHeight="1">
      <c r="A21" s="7" t="s">
        <v>21</v>
      </c>
      <c r="B21" s="25">
        <v>11268.18</v>
      </c>
      <c r="C21" s="25">
        <v>5031.5</v>
      </c>
      <c r="D21" s="25">
        <v>6236.67</v>
      </c>
    </row>
    <row r="22" spans="1:7" ht="18.75" customHeight="1">
      <c r="B22" s="22"/>
      <c r="C22" s="23" t="s">
        <v>4</v>
      </c>
      <c r="D22" s="22"/>
    </row>
    <row r="23" spans="1:7" ht="11.25" customHeight="1">
      <c r="B23" s="18"/>
      <c r="C23" s="18"/>
      <c r="D23" s="18"/>
    </row>
    <row r="24" spans="1:7" ht="18.75" customHeight="1">
      <c r="A24" s="18" t="s">
        <v>7</v>
      </c>
      <c r="B24" s="3">
        <f>SUM(B25,B26,B27,B28,B29,B33,B38)</f>
        <v>100.00000000000001</v>
      </c>
      <c r="C24" s="3">
        <f t="shared" ref="C24:D24" si="3">SUM(C25,C26,C27,C28,C29,C33,C38)</f>
        <v>100</v>
      </c>
      <c r="D24" s="3">
        <f t="shared" si="3"/>
        <v>100</v>
      </c>
      <c r="G24" s="2"/>
    </row>
    <row r="25" spans="1:7" ht="18.75" customHeight="1">
      <c r="A25" s="6" t="s">
        <v>8</v>
      </c>
      <c r="B25" s="2">
        <f>B8/B7*100</f>
        <v>2.3729364259330818</v>
      </c>
      <c r="C25" s="2">
        <f t="shared" ref="C25:D25" si="4">C8/C7*100</f>
        <v>2.1812993602786457</v>
      </c>
      <c r="D25" s="2">
        <f t="shared" si="4"/>
        <v>2.5635488020127961</v>
      </c>
      <c r="G25" s="2"/>
    </row>
    <row r="26" spans="1:7" ht="18.75" customHeight="1">
      <c r="A26" s="4" t="s">
        <v>9</v>
      </c>
      <c r="B26" s="2">
        <f>B9/B7*100</f>
        <v>10.57841020386209</v>
      </c>
      <c r="C26" s="2">
        <f t="shared" ref="C26:D26" si="5">C9/C7*100</f>
        <v>8.8753127722488063</v>
      </c>
      <c r="D26" s="2">
        <f t="shared" si="5"/>
        <v>12.272361687703414</v>
      </c>
      <c r="G26" s="2"/>
    </row>
    <row r="27" spans="1:7" ht="18.75" customHeight="1">
      <c r="A27" s="7" t="s">
        <v>10</v>
      </c>
      <c r="B27" s="2">
        <f>B10/B7*100</f>
        <v>20.126958282354174</v>
      </c>
      <c r="C27" s="2">
        <f t="shared" ref="C27:D27" si="6">C10/C7*100</f>
        <v>22.636573961323474</v>
      </c>
      <c r="D27" s="2">
        <f t="shared" si="6"/>
        <v>17.630818099525325</v>
      </c>
      <c r="G27" s="2"/>
    </row>
    <row r="28" spans="1:7" ht="18.75" customHeight="1">
      <c r="A28" s="7" t="s">
        <v>11</v>
      </c>
      <c r="B28" s="2">
        <f>B11/B7*100</f>
        <v>20.236522441293765</v>
      </c>
      <c r="C28" s="2">
        <f t="shared" ref="C28:D28" si="7">C11/C7*100</f>
        <v>21.409468930563918</v>
      </c>
      <c r="D28" s="2">
        <f t="shared" si="7"/>
        <v>19.069878145550138</v>
      </c>
      <c r="G28" s="2"/>
    </row>
    <row r="29" spans="1:7" ht="18.75" customHeight="1">
      <c r="A29" s="4" t="s">
        <v>12</v>
      </c>
      <c r="B29" s="2">
        <f>B12/B7*100</f>
        <v>21.115356519990378</v>
      </c>
      <c r="C29" s="2">
        <f t="shared" ref="C29:D29" si="8">C12/C7*100</f>
        <v>22.496037770523252</v>
      </c>
      <c r="D29" s="2">
        <f t="shared" si="8"/>
        <v>19.742088449664756</v>
      </c>
      <c r="G29" s="2"/>
    </row>
    <row r="30" spans="1:7" ht="18.75" customHeight="1">
      <c r="A30" s="7" t="s">
        <v>13</v>
      </c>
      <c r="B30" s="2">
        <f>B13/B7*100</f>
        <v>15.545592617212975</v>
      </c>
      <c r="C30" s="2">
        <f t="shared" ref="C30:D30" si="9">C13/C7*100</f>
        <v>15.763166092768422</v>
      </c>
      <c r="D30" s="2">
        <f t="shared" si="9"/>
        <v>15.329186792738239</v>
      </c>
      <c r="G30" s="2"/>
    </row>
    <row r="31" spans="1:7" ht="18.75" customHeight="1">
      <c r="A31" s="7" t="s">
        <v>14</v>
      </c>
      <c r="B31" s="2">
        <f>B14/B7*100</f>
        <v>5.5697639027774031</v>
      </c>
      <c r="C31" s="2">
        <f t="shared" ref="C31:D31" si="10">C14/C7*100</f>
        <v>6.7328716777548303</v>
      </c>
      <c r="D31" s="2">
        <f t="shared" si="10"/>
        <v>4.4129016569265156</v>
      </c>
      <c r="G31" s="2"/>
    </row>
    <row r="32" spans="1:7" ht="18.75" customHeight="1">
      <c r="A32" s="8" t="s">
        <v>15</v>
      </c>
      <c r="B32" s="13" t="s">
        <v>5</v>
      </c>
      <c r="C32" s="13" t="s">
        <v>5</v>
      </c>
      <c r="D32" s="13" t="s">
        <v>5</v>
      </c>
      <c r="G32" s="2"/>
    </row>
    <row r="33" spans="1:7" ht="18.75" customHeight="1">
      <c r="A33" s="4" t="s">
        <v>16</v>
      </c>
      <c r="B33" s="2">
        <f>B16/B7*100</f>
        <v>23.033320195598801</v>
      </c>
      <c r="C33" s="2">
        <f t="shared" ref="C33:D33" si="11">C16/C7*100</f>
        <v>20.129985593821608</v>
      </c>
      <c r="D33" s="2">
        <f t="shared" si="11"/>
        <v>25.921063129821121</v>
      </c>
      <c r="G33" s="2"/>
    </row>
    <row r="34" spans="1:7" ht="18.75" customHeight="1">
      <c r="A34" s="8" t="s">
        <v>17</v>
      </c>
      <c r="B34" s="2">
        <f>B17/B7*100</f>
        <v>15.428059828383175</v>
      </c>
      <c r="C34" s="2">
        <f t="shared" ref="C34:D34" si="12">C17/C7*100</f>
        <v>12.461721245120314</v>
      </c>
      <c r="D34" s="2">
        <f t="shared" si="12"/>
        <v>18.378468760117848</v>
      </c>
      <c r="G34" s="2"/>
    </row>
    <row r="35" spans="1:7" ht="18.75" customHeight="1">
      <c r="A35" s="8" t="s">
        <v>18</v>
      </c>
      <c r="B35" s="2">
        <f>B18/B7*100</f>
        <v>5.9088763761390499</v>
      </c>
      <c r="C35" s="2">
        <f t="shared" ref="C35:D35" si="13">C18/C7*100</f>
        <v>6.388600443809425</v>
      </c>
      <c r="D35" s="2">
        <f t="shared" si="13"/>
        <v>5.4317281162239457</v>
      </c>
      <c r="G35" s="2"/>
    </row>
    <row r="36" spans="1:7" ht="18.75" customHeight="1">
      <c r="A36" s="8" t="s">
        <v>19</v>
      </c>
      <c r="B36" s="2">
        <f>B19/B7*100</f>
        <v>1.6963839910765752</v>
      </c>
      <c r="C36" s="2">
        <f t="shared" ref="C36:D36" si="14">C19/C7*100</f>
        <v>1.2796639048918665</v>
      </c>
      <c r="D36" s="2">
        <f t="shared" si="14"/>
        <v>2.1108662534793283</v>
      </c>
      <c r="G36" s="2"/>
    </row>
    <row r="37" spans="1:7" ht="18.75" customHeight="1">
      <c r="A37" s="7" t="s">
        <v>20</v>
      </c>
      <c r="B37" s="9" t="s">
        <v>22</v>
      </c>
      <c r="C37" s="9" t="s">
        <v>22</v>
      </c>
      <c r="D37" s="9" t="s">
        <v>22</v>
      </c>
      <c r="G37" s="2"/>
    </row>
    <row r="38" spans="1:7" ht="18.75" customHeight="1">
      <c r="A38" s="7" t="s">
        <v>21</v>
      </c>
      <c r="B38" s="14">
        <f>B21/B7*100</f>
        <v>2.5364959309677144</v>
      </c>
      <c r="C38" s="14">
        <f t="shared" ref="C38:D38" si="15">C21/C7*100</f>
        <v>2.2713216112402947</v>
      </c>
      <c r="D38" s="14">
        <f t="shared" si="15"/>
        <v>2.800241685722443</v>
      </c>
      <c r="G38" s="2"/>
    </row>
    <row r="39" spans="1:7" ht="9" customHeight="1">
      <c r="A39" s="17"/>
      <c r="B39" s="17"/>
      <c r="C39" s="17"/>
      <c r="D39" s="17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2015-07-13T04:56:09Z</cp:lastPrinted>
  <dcterms:created xsi:type="dcterms:W3CDTF">2014-02-26T23:21:30Z</dcterms:created>
  <dcterms:modified xsi:type="dcterms:W3CDTF">2015-08-05T13:01:05Z</dcterms:modified>
</cp:coreProperties>
</file>