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7260" windowHeight="4125"/>
  </bookViews>
  <sheets>
    <sheet name="ตาราง2" sheetId="2" r:id="rId1"/>
  </sheets>
  <calcPr calcId="145621"/>
</workbook>
</file>

<file path=xl/calcChain.xml><?xml version="1.0" encoding="utf-8"?>
<calcChain xmlns="http://schemas.openxmlformats.org/spreadsheetml/2006/main">
  <c r="C12" i="2"/>
  <c r="D12"/>
  <c r="D7" s="1"/>
  <c r="D33" s="1"/>
  <c r="B12"/>
  <c r="C16"/>
  <c r="D16"/>
  <c r="B16"/>
  <c r="B7" l="1"/>
  <c r="B33" s="1"/>
  <c r="C7"/>
  <c r="C29" s="1"/>
  <c r="D29"/>
  <c r="B29" l="1"/>
  <c r="C33"/>
  <c r="C38" l="1"/>
  <c r="D38"/>
  <c r="B38"/>
  <c r="C36"/>
  <c r="D36"/>
  <c r="B36"/>
  <c r="C35"/>
  <c r="D35"/>
  <c r="B35"/>
  <c r="C34"/>
  <c r="D34"/>
  <c r="B34"/>
  <c r="C30"/>
  <c r="D30"/>
  <c r="B30"/>
  <c r="C31"/>
  <c r="D31"/>
  <c r="B31"/>
  <c r="C28" l="1"/>
  <c r="D28"/>
  <c r="B28"/>
  <c r="C27"/>
  <c r="D27"/>
  <c r="B27"/>
  <c r="C26"/>
  <c r="D26"/>
  <c r="B26"/>
  <c r="C25"/>
  <c r="D25"/>
  <c r="B25"/>
  <c r="C24" l="1"/>
  <c r="B24"/>
  <c r="D24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<sst xmlns="http://schemas.openxmlformats.org/spreadsheetml/2006/main" count="50" uniqueCount="25">
  <si>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</si>
  <si>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</si>
  <si>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</si>
  <si>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</si>
  <si>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</si>
  <si>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</si>
  <si>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</si>
  <si>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</si>
  <si>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</si>
  <si>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</si>
  <si>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</si>
  <si>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</si>
  <si>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</si>
  <si>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</si>
  <si>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</si>
  <si>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</si>
  <si>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</si>
  <si>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</si>
  <si>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</si>
  <si>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</si>
  <si>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</si>
  <si>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</si>
  <si>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</si>
  <si>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</si>
  <si>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ไตรมาสที่ 3 พ.ศ.2558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</si>
</sst>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3" fillId="0" borderId="0" xfId="4" applyFont="1" applyBorder="1" applyAlignment="1" applyProtection="1">
      <alignment horizontal="left" vertical="center"/>
    </xf>
    <xf numFmtId="165" fontId="3" fillId="0" borderId="0" xfId="4" applyNumberFormat="1" applyFont="1" applyBorder="1" applyAlignment="1" applyProtection="1">
      <alignment horizontal="left" vertical="center"/>
    </xf>
    <xf numFmtId="166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166" fontId="3" fillId="0" borderId="0" xfId="4" applyNumberFormat="1" applyFont="1" applyAlignment="1">
      <alignment horizontal="right"/>
    </xf>
    <xf numFmtId="166" fontId="1" fillId="0" borderId="0" xfId="0" applyNumberFormat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3" fontId="4" fillId="0" borderId="0" xfId="4" applyNumberFormat="1" applyFont="1" applyBorder="1" applyAlignment="1"/>
    <xf numFmtId="3" fontId="4" fillId="0" borderId="0" xfId="4" applyNumberFormat="1" applyFont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3" fontId="3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9"/>
  <sheetViews>
    <sheetView tabSelected="1" workbookViewId="0">
      <selection activeCell="B24" sqref="B24:B38"/>
    </sheetView>
  </sheetViews>
  <sheetFormatPr defaultColWidth="9.140625" defaultRowHeight="21"/>
  <cols>
    <col min="1" max="1" width="27.7109375" style="1" customWidth="1"/>
    <col min="2" max="2" width="18.140625" style="1" customWidth="1"/>
    <col min="3" max="3" width="18.28515625" style="1" customWidth="1"/>
    <col min="4" max="4" width="18.85546875" style="1" customWidth="1"/>
    <col min="5" max="6" width="9.140625" style="1"/>
    <col min="7" max="7" width="10.28515625" style="1" bestFit="1" customWidth="1"/>
    <col min="8" max="16384" width="9.140625" style="1"/>
  </cols>
  <sheetData>
    <row r="1" spans="1:6">
      <c r="A1" s="10" t="s">
        <v>23</v>
      </c>
      <c r="B1" s="10"/>
      <c r="C1" s="10"/>
      <c r="D1" s="10"/>
    </row>
    <row r="2" spans="1:6">
      <c r="A2" s="10" t="s">
        <v>24</v>
      </c>
      <c r="B2" s="10"/>
      <c r="C2" s="10"/>
      <c r="D2" s="10"/>
    </row>
    <row r="3" spans="1:6" ht="11.25" customHeight="1">
      <c r="A3" s="11"/>
      <c r="B3" s="12"/>
      <c r="C3" s="12"/>
      <c r="D3" s="12"/>
    </row>
    <row r="4" spans="1:6">
      <c r="A4" s="15" t="s">
        <v>6</v>
      </c>
      <c r="B4" s="16" t="s">
        <v>0</v>
      </c>
      <c r="C4" s="16" t="s">
        <v>1</v>
      </c>
      <c r="D4" s="16" t="s">
        <v>2</v>
      </c>
    </row>
    <row r="5" spans="1:6">
      <c r="B5" s="20"/>
      <c r="C5" s="21" t="s">
        <v>3</v>
      </c>
      <c r="D5" s="20"/>
    </row>
    <row r="6" spans="1:6" ht="11.25" customHeight="1"/>
    <row r="7" spans="1:6" ht="18.75" customHeight="1">
      <c r="A7" s="5" t="s">
        <v>7</v>
      </c>
      <c r="B7" s="24">
        <f>SUM(B8,B9,B10,B11,B12,B16,B21)</f>
        <v>444724</v>
      </c>
      <c r="C7" s="24">
        <f t="shared" ref="C7:D7" si="0">SUM(C8,C9,C10,C11,C12,C16,C21)</f>
        <v>221753.00999999998</v>
      </c>
      <c r="D7" s="24">
        <f t="shared" si="0"/>
        <v>222971</v>
      </c>
    </row>
    <row r="8" spans="1:6" ht="18.75" customHeight="1">
      <c r="A8" s="6" t="s">
        <v>8</v>
      </c>
      <c r="B8" s="26">
        <v>4906.74</v>
      </c>
      <c r="C8" s="26">
        <v>2243.14</v>
      </c>
      <c r="D8" s="26">
        <v>2663.6</v>
      </c>
      <c r="F8" s="19"/>
    </row>
    <row r="9" spans="1:6" ht="18.75" customHeight="1">
      <c r="A9" s="4" t="s">
        <v>9</v>
      </c>
      <c r="B9" s="26">
        <v>52175.55</v>
      </c>
      <c r="C9" s="26">
        <v>22912.17</v>
      </c>
      <c r="D9" s="26">
        <v>29263.38</v>
      </c>
    </row>
    <row r="10" spans="1:6" ht="18.75" customHeight="1">
      <c r="A10" s="7" t="s">
        <v>10</v>
      </c>
      <c r="B10" s="26">
        <v>85860.13</v>
      </c>
      <c r="C10" s="26">
        <v>46160.2</v>
      </c>
      <c r="D10" s="26">
        <v>39699.94</v>
      </c>
    </row>
    <row r="11" spans="1:6" ht="18.75" customHeight="1">
      <c r="A11" s="7" t="s">
        <v>11</v>
      </c>
      <c r="B11" s="26">
        <v>93748.77</v>
      </c>
      <c r="C11" s="26">
        <v>53675.13</v>
      </c>
      <c r="D11" s="26">
        <v>40073.64</v>
      </c>
    </row>
    <row r="12" spans="1:6" ht="18.75" customHeight="1">
      <c r="A12" s="4" t="s">
        <v>12</v>
      </c>
      <c r="B12" s="25">
        <f>SUM(B13:B15)</f>
        <v>89643.32</v>
      </c>
      <c r="C12" s="25">
        <f t="shared" ref="C12:D12" si="1">SUM(C13:C15)</f>
        <v>44054.95</v>
      </c>
      <c r="D12" s="25">
        <f t="shared" si="1"/>
        <v>45588.369999999995</v>
      </c>
    </row>
    <row r="13" spans="1:6" ht="18.75" customHeight="1">
      <c r="A13" s="7" t="s">
        <v>13</v>
      </c>
      <c r="B13" s="26">
        <v>65980.77</v>
      </c>
      <c r="C13" s="26">
        <v>29473.82</v>
      </c>
      <c r="D13" s="26">
        <v>36506.949999999997</v>
      </c>
    </row>
    <row r="14" spans="1:6" ht="18.75" customHeight="1">
      <c r="A14" s="7" t="s">
        <v>14</v>
      </c>
      <c r="B14" s="26">
        <v>23662.55</v>
      </c>
      <c r="C14" s="26">
        <v>14581.13</v>
      </c>
      <c r="D14" s="26">
        <v>9081.42</v>
      </c>
    </row>
    <row r="15" spans="1:6" ht="18.75" customHeight="1">
      <c r="A15" s="8" t="s">
        <v>15</v>
      </c>
      <c r="B15" s="26" t="s">
        <v>5</v>
      </c>
      <c r="C15" s="26" t="s">
        <v>5</v>
      </c>
      <c r="D15" s="26" t="s">
        <v>5</v>
      </c>
    </row>
    <row r="16" spans="1:6" ht="18.75" customHeight="1">
      <c r="A16" s="4" t="s">
        <v>16</v>
      </c>
      <c r="B16" s="25">
        <f>SUM(B17:B19)</f>
        <v>105488.09999999999</v>
      </c>
      <c r="C16" s="25">
        <f t="shared" ref="C16:D16" si="2">SUM(C17:C19)</f>
        <v>44239.020000000004</v>
      </c>
      <c r="D16" s="25">
        <f t="shared" si="2"/>
        <v>61249.08</v>
      </c>
    </row>
    <row r="17" spans="1:9" ht="18.75" customHeight="1">
      <c r="A17" s="8" t="s">
        <v>17</v>
      </c>
      <c r="B17" s="26">
        <v>65478.95</v>
      </c>
      <c r="C17" s="26">
        <v>25953.24</v>
      </c>
      <c r="D17" s="26">
        <v>39525.71</v>
      </c>
    </row>
    <row r="18" spans="1:9" ht="18.75" customHeight="1">
      <c r="A18" s="8" t="s">
        <v>18</v>
      </c>
      <c r="B18" s="26">
        <v>32646.73</v>
      </c>
      <c r="C18" s="26">
        <v>15927.28</v>
      </c>
      <c r="D18" s="26">
        <v>16719.45</v>
      </c>
    </row>
    <row r="19" spans="1:9" ht="18.75" customHeight="1">
      <c r="A19" s="8" t="s">
        <v>19</v>
      </c>
      <c r="B19" s="26">
        <v>7362.42</v>
      </c>
      <c r="C19" s="26">
        <v>2358.5</v>
      </c>
      <c r="D19" s="26">
        <v>5003.92</v>
      </c>
    </row>
    <row r="20" spans="1:9" ht="18.75" customHeight="1">
      <c r="A20" s="7" t="s">
        <v>20</v>
      </c>
      <c r="B20" s="26" t="s">
        <v>5</v>
      </c>
      <c r="C20" s="26" t="s">
        <v>5</v>
      </c>
      <c r="D20" s="26" t="s">
        <v>5</v>
      </c>
    </row>
    <row r="21" spans="1:9" ht="18.75" customHeight="1">
      <c r="A21" s="7" t="s">
        <v>21</v>
      </c>
      <c r="B21" s="26">
        <v>12901.39</v>
      </c>
      <c r="C21" s="26">
        <v>8468.4</v>
      </c>
      <c r="D21" s="26">
        <v>4432.99</v>
      </c>
    </row>
    <row r="22" spans="1:9" ht="18.75" customHeight="1">
      <c r="B22" s="22"/>
      <c r="C22" s="23" t="s">
        <v>4</v>
      </c>
      <c r="D22" s="22"/>
    </row>
    <row r="23" spans="1:9" ht="11.25" customHeight="1">
      <c r="B23" s="18"/>
      <c r="C23" s="18"/>
      <c r="D23" s="18"/>
    </row>
    <row r="24" spans="1:9" ht="18.75" customHeight="1">
      <c r="A24" s="18" t="s">
        <v>7</v>
      </c>
      <c r="B24" s="3">
        <f>SUM(B25,B26,B27,B28,B29,B33,B38)</f>
        <v>99.999999999999986</v>
      </c>
      <c r="C24" s="3">
        <f t="shared" ref="C24:D24" si="3">SUM(C25,C26,C27,C28,C29,C33,C38)</f>
        <v>100.00000000000001</v>
      </c>
      <c r="D24" s="3">
        <f t="shared" si="3"/>
        <v>100.00000000000001</v>
      </c>
      <c r="G24" s="2"/>
    </row>
    <row r="25" spans="1:9" ht="18.75" customHeight="1">
      <c r="A25" s="6" t="s">
        <v>8</v>
      </c>
      <c r="B25" s="2">
        <f>B8/B7*100</f>
        <v>1.1033225101411213</v>
      </c>
      <c r="C25" s="2">
        <f t="shared" ref="C25:D25" si="4">C8/C7*100</f>
        <v>1.0115488398556574</v>
      </c>
      <c r="D25" s="2">
        <f t="shared" si="4"/>
        <v>1.1945948127783432</v>
      </c>
      <c r="G25" s="2"/>
      <c r="H25" s="2"/>
      <c r="I25" s="2"/>
    </row>
    <row r="26" spans="1:9" ht="18.75" customHeight="1">
      <c r="A26" s="4" t="s">
        <v>9</v>
      </c>
      <c r="B26" s="2">
        <f>B9/B7*100</f>
        <v>11.732119246993641</v>
      </c>
      <c r="C26" s="2">
        <f t="shared" ref="C26:D26" si="5">C9/C7*100</f>
        <v>10.332292671021692</v>
      </c>
      <c r="D26" s="2">
        <f t="shared" si="5"/>
        <v>13.124298675612525</v>
      </c>
      <c r="G26" s="2"/>
    </row>
    <row r="27" spans="1:9" ht="18.75" customHeight="1">
      <c r="A27" s="7" t="s">
        <v>10</v>
      </c>
      <c r="B27" s="2">
        <f>B10/B7*100</f>
        <v>19.30638553349943</v>
      </c>
      <c r="C27" s="2">
        <f t="shared" ref="C27:D27" si="6">C10/C7*100</f>
        <v>20.816042136248793</v>
      </c>
      <c r="D27" s="2">
        <f t="shared" si="6"/>
        <v>17.804979122845573</v>
      </c>
      <c r="G27" s="2"/>
    </row>
    <row r="28" spans="1:9" ht="18.75" customHeight="1">
      <c r="A28" s="7" t="s">
        <v>11</v>
      </c>
      <c r="B28" s="2">
        <f>B11/B7*100</f>
        <v>21.080213795522617</v>
      </c>
      <c r="C28" s="2">
        <f t="shared" ref="C28:D28" si="7">C11/C7*100</f>
        <v>24.204916091105144</v>
      </c>
      <c r="D28" s="2">
        <f t="shared" si="7"/>
        <v>17.972579393732818</v>
      </c>
      <c r="G28" s="2"/>
    </row>
    <row r="29" spans="1:9" ht="18.75" customHeight="1">
      <c r="A29" s="4" t="s">
        <v>12</v>
      </c>
      <c r="B29" s="2">
        <f>B12/B7*100</f>
        <v>20.157068204099623</v>
      </c>
      <c r="C29" s="2">
        <f t="shared" ref="C29:D29" si="8">C12/C7*100</f>
        <v>19.866675090453111</v>
      </c>
      <c r="D29" s="2">
        <f t="shared" si="8"/>
        <v>20.44587412712864</v>
      </c>
      <c r="G29" s="2"/>
    </row>
    <row r="30" spans="1:9" ht="18.75" customHeight="1">
      <c r="A30" s="7" t="s">
        <v>13</v>
      </c>
      <c r="B30" s="2">
        <f>B13/B7*100</f>
        <v>14.836341191390618</v>
      </c>
      <c r="C30" s="2">
        <f t="shared" ref="C30:D30" si="9">C13/C7*100</f>
        <v>13.291282945832394</v>
      </c>
      <c r="D30" s="2">
        <f t="shared" si="9"/>
        <v>16.372958815271939</v>
      </c>
      <c r="G30" s="2"/>
    </row>
    <row r="31" spans="1:9" ht="18.75" customHeight="1">
      <c r="A31" s="7" t="s">
        <v>14</v>
      </c>
      <c r="B31" s="2">
        <f>B14/B7*100</f>
        <v>5.3207270127090061</v>
      </c>
      <c r="C31" s="2">
        <f t="shared" ref="C31:D31" si="10">C14/C7*100</f>
        <v>6.5753921446207206</v>
      </c>
      <c r="D31" s="2">
        <f t="shared" si="10"/>
        <v>4.0729153118566988</v>
      </c>
      <c r="G31" s="2"/>
    </row>
    <row r="32" spans="1:9" ht="18.75" customHeight="1">
      <c r="A32" s="8" t="s">
        <v>15</v>
      </c>
      <c r="B32" s="13" t="s">
        <v>5</v>
      </c>
      <c r="C32" s="13" t="s">
        <v>5</v>
      </c>
      <c r="D32" s="13" t="s">
        <v>5</v>
      </c>
      <c r="G32" s="2"/>
    </row>
    <row r="33" spans="1:7" ht="18.75" customHeight="1">
      <c r="A33" s="4" t="s">
        <v>16</v>
      </c>
      <c r="B33" s="2">
        <f>B16/B7*100</f>
        <v>23.719902681213515</v>
      </c>
      <c r="C33" s="2">
        <f t="shared" ref="C33:D33" si="11">C16/C7*100</f>
        <v>19.949681855502213</v>
      </c>
      <c r="D33" s="2">
        <f t="shared" si="11"/>
        <v>27.469527427333603</v>
      </c>
      <c r="G33" s="2"/>
    </row>
    <row r="34" spans="1:7" ht="18.75" customHeight="1">
      <c r="A34" s="8" t="s">
        <v>17</v>
      </c>
      <c r="B34" s="2">
        <f>B17/B7*100</f>
        <v>14.723502666822569</v>
      </c>
      <c r="C34" s="2">
        <f t="shared" ref="C34:D34" si="12">C17/C7*100</f>
        <v>11.703669772058564</v>
      </c>
      <c r="D34" s="2">
        <f t="shared" si="12"/>
        <v>17.726838916271621</v>
      </c>
      <c r="G34" s="2"/>
    </row>
    <row r="35" spans="1:7" ht="18.75" customHeight="1">
      <c r="A35" s="8" t="s">
        <v>18</v>
      </c>
      <c r="B35" s="2">
        <f>B18/B7*100</f>
        <v>7.3408968258965102</v>
      </c>
      <c r="C35" s="2">
        <f t="shared" ref="C35:D35" si="13">C18/C7*100</f>
        <v>7.1824414018100597</v>
      </c>
      <c r="D35" s="2">
        <f t="shared" si="13"/>
        <v>7.4984863502428567</v>
      </c>
      <c r="G35" s="2"/>
    </row>
    <row r="36" spans="1:7" ht="18.75" customHeight="1">
      <c r="A36" s="8" t="s">
        <v>19</v>
      </c>
      <c r="B36" s="2">
        <f>B19/B7*100</f>
        <v>1.6555031884944369</v>
      </c>
      <c r="C36" s="2">
        <f t="shared" ref="C36:D36" si="14">C19/C7*100</f>
        <v>1.0635706816335888</v>
      </c>
      <c r="D36" s="2">
        <f t="shared" si="14"/>
        <v>2.2442021608191203</v>
      </c>
      <c r="G36" s="2"/>
    </row>
    <row r="37" spans="1:7" ht="18.75" customHeight="1">
      <c r="A37" s="7" t="s">
        <v>20</v>
      </c>
      <c r="B37" s="9" t="s">
        <v>22</v>
      </c>
      <c r="C37" s="9" t="s">
        <v>22</v>
      </c>
      <c r="D37" s="9" t="s">
        <v>22</v>
      </c>
      <c r="G37" s="2"/>
    </row>
    <row r="38" spans="1:7" ht="18.75" customHeight="1">
      <c r="A38" s="7" t="s">
        <v>21</v>
      </c>
      <c r="B38" s="14">
        <f>B21/B7*100</f>
        <v>2.9009880285300547</v>
      </c>
      <c r="C38" s="14">
        <f t="shared" ref="C38:D38" si="15">C21/C7*100</f>
        <v>3.8188433158133908</v>
      </c>
      <c r="D38" s="14">
        <f t="shared" si="15"/>
        <v>1.9881464405685043</v>
      </c>
      <c r="G38" s="2"/>
    </row>
    <row r="39" spans="1:7" ht="9" customHeight="1">
      <c r="A39" s="17"/>
      <c r="B39" s="17"/>
      <c r="C39" s="17"/>
      <c r="D39" s="17"/>
    </row>
  </sheetData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2015-10-02T09:10:59Z</cp:lastPrinted>
  <dcterms:created xsi:type="dcterms:W3CDTF">2014-02-26T23:21:30Z</dcterms:created>
  <dcterms:modified xsi:type="dcterms:W3CDTF">2015-12-28T09:16:03Z</dcterms:modified>
</cp:coreProperties>
</file>