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1715" windowHeight="6045"/>
  </bookViews>
  <sheets>
    <sheet name="T-12.2" sheetId="14" r:id="rId1"/>
    <sheet name="T-12.5" sheetId="9" state="hidden" r:id="rId2"/>
  </sheets>
  <definedNames>
    <definedName name="_xlnm.Print_Area" localSheetId="0">'T-12.2'!$A$1:$T$23</definedName>
    <definedName name="_xlnm.Print_Area" localSheetId="1">'T-12.5'!$A$1:$T$24</definedName>
  </definedNames>
  <calcPr calcId="145621"/>
</workbook>
</file>

<file path=xl/calcChain.xml><?xml version="1.0" encoding="utf-8"?>
<calcChain xmlns="http://schemas.openxmlformats.org/spreadsheetml/2006/main">
  <c r="Q11" i="14" l="1"/>
  <c r="Q12" i="14"/>
  <c r="Q13" i="14"/>
  <c r="Q14" i="14"/>
  <c r="Q15" i="14"/>
  <c r="Q16" i="14"/>
  <c r="Q17" i="14"/>
  <c r="Q18" i="14"/>
  <c r="Q19" i="14"/>
  <c r="O11" i="14"/>
  <c r="O12" i="14"/>
  <c r="O13" i="14"/>
  <c r="O14" i="14"/>
  <c r="O15" i="14"/>
  <c r="O16" i="14"/>
  <c r="O17" i="14"/>
  <c r="O18" i="14"/>
  <c r="O19" i="14"/>
  <c r="I10" i="14"/>
  <c r="J10" i="14"/>
  <c r="F10" i="14" l="1"/>
  <c r="G10" i="14"/>
  <c r="O10" i="14" s="1"/>
  <c r="H10" i="14"/>
  <c r="Q10" i="14" s="1"/>
  <c r="E10" i="14"/>
</calcChain>
</file>

<file path=xl/sharedStrings.xml><?xml version="1.0" encoding="utf-8"?>
<sst xmlns="http://schemas.openxmlformats.org/spreadsheetml/2006/main" count="72" uniqueCount="44">
  <si>
    <t>ตาราง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</si>
  <si>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</si>
  <si>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</si>
  <si>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</si>
  <si>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</si>
  <si>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</si>
  <si>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</si>
  <si>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</si>
  <si>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</si>
  <si>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</si>
  <si>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</si>
  <si>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</si>
  <si>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</si>
  <si>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</si>
  <si>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</si>
  <si>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 xml:space="preserve">    ที่มา:   สำนักงานอุตสาหกรรมจังหวัด _ _ _ _ _ _ _ _</t>
  </si>
  <si>
    <t>Source:   _ _ _ _ _ _ _ _ Provincial  Industrial Office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</si>
  <si>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</si>
  <si>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</si>
  <si>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(20_ _)</t>
  </si>
  <si>
    <t>25_ _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</si>
  <si>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</si>
  <si>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</si>
  <si>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</si>
  <si>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</si>
  <si>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</si>
  <si>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</si>
  <si>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 xml:space="preserve">แร่_ _ _ _ _ _ _ _ _ _ _ _ _  _ </t>
  </si>
  <si>
    <t>_ _ _ _ _ _ _ _ _ _ _ _ _ _ _ _ _</t>
  </si>
  <si>
    <t>อัตราการเปลี่ยนแปลง (%)</t>
  </si>
  <si>
    <t>&gt; 1,000</t>
  </si>
  <si>
    <t>รวมยอด   (Total)</t>
  </si>
  <si>
    <t>Table</t>
  </si>
  <si>
    <t>เหมืองแร่ คนงาน และปริมาณแร่ที่ผลิตได้ จำแนกตามชนิดแร่ พ.ศ. _ _ _ _</t>
  </si>
  <si>
    <t xml:space="preserve">    ขนาดของสถานประกอบการ (คน)   Size of Establishment (person)</t>
  </si>
  <si>
    <t>Percentage change</t>
  </si>
  <si>
    <t>Active Mine, Workers Employed and Production by Kind of Mineral: _ _ _ _</t>
  </si>
  <si>
    <t>(2016)</t>
  </si>
  <si>
    <t>(2015)</t>
  </si>
  <si>
    <t>(2014)</t>
  </si>
  <si>
    <t>2559 (2016)</t>
  </si>
  <si>
    <t>2558 (2015)</t>
  </si>
  <si>
    <t>สถานประกอบการ และลูกจ้าง จำแนกตามขนาดของสถานประกอบการ พ.ศ. 2557 - 2559</t>
  </si>
  <si>
    <t>Establishment and Employee by Size of Establishment: 2014 - 2016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</si>
</sst>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90" formatCode="#,##0_ ;\-#,##0\ 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187" fontId="1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0" fontId="9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1" xfId="0" applyFont="1" applyBorder="1"/>
    <xf numFmtId="0" fontId="6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2" fontId="5" fillId="0" borderId="8" xfId="0" applyNumberFormat="1" applyFont="1" applyBorder="1" applyAlignment="1">
      <alignment horizontal="left" indent="2"/>
    </xf>
    <xf numFmtId="2" fontId="5" fillId="0" borderId="5" xfId="0" applyNumberFormat="1" applyFont="1" applyBorder="1" applyAlignment="1"/>
    <xf numFmtId="2" fontId="5" fillId="0" borderId="0" xfId="0" applyNumberFormat="1" applyFont="1" applyBorder="1" applyAlignment="1">
      <alignment horizontal="left" indent="2"/>
    </xf>
    <xf numFmtId="2" fontId="7" fillId="0" borderId="5" xfId="0" applyNumberFormat="1" applyFont="1" applyBorder="1" applyAlignment="1"/>
    <xf numFmtId="2" fontId="7" fillId="0" borderId="8" xfId="0" applyNumberFormat="1" applyFont="1" applyBorder="1" applyAlignment="1">
      <alignment horizontal="left" indent="2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/>
    <xf numFmtId="2" fontId="5" fillId="0" borderId="5" xfId="0" applyNumberFormat="1" applyFont="1" applyBorder="1"/>
    <xf numFmtId="2" fontId="5" fillId="0" borderId="8" xfId="0" applyNumberFormat="1" applyFont="1" applyBorder="1"/>
    <xf numFmtId="2" fontId="7" fillId="0" borderId="8" xfId="0" applyNumberFormat="1" applyFont="1" applyBorder="1" applyAlignment="1"/>
    <xf numFmtId="2" fontId="7" fillId="0" borderId="5" xfId="0" applyNumberFormat="1" applyFont="1" applyBorder="1"/>
    <xf numFmtId="2" fontId="7" fillId="0" borderId="0" xfId="0" applyNumberFormat="1" applyFont="1" applyBorder="1" applyAlignment="1">
      <alignment horizontal="left" indent="2"/>
    </xf>
    <xf numFmtId="190" fontId="5" fillId="0" borderId="3" xfId="5" applyNumberFormat="1" applyFont="1" applyBorder="1" applyAlignment="1">
      <alignment horizontal="right" indent="1"/>
    </xf>
    <xf numFmtId="190" fontId="7" fillId="0" borderId="3" xfId="5" applyNumberFormat="1" applyFont="1" applyBorder="1" applyAlignment="1">
      <alignment horizontal="right" indent="1"/>
    </xf>
    <xf numFmtId="190" fontId="7" fillId="0" borderId="3" xfId="0" applyNumberFormat="1" applyFont="1" applyBorder="1" applyAlignment="1">
      <alignment horizontal="right" indent="1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23</xdr:row>
      <xdr:rowOff>0</xdr:rowOff>
    </xdr:from>
    <xdr:to>
      <xdr:col>19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24</xdr:row>
      <xdr:rowOff>47625</xdr:rowOff>
    </xdr:to>
    <xdr:grpSp>
      <xdr:nvGrpSpPr>
        <xdr:cNvPr id="11619" name="Group 289"/>
        <xdr:cNvGrpSpPr>
          <a:grpSpLocks/>
        </xdr:cNvGrpSpPr>
      </xdr:nvGrpSpPr>
      <xdr:grpSpPr bwMode="auto">
        <a:xfrm>
          <a:off x="9505950" y="9525"/>
          <a:ext cx="447675" cy="64484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2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3"/>
  <sheetViews>
    <sheetView showGridLines="0" tabSelected="1" topLeftCell="A7" workbookViewId="0">
      <selection activeCell="O14" sqref="O14"/>
    </sheetView>
  </sheetViews>
  <sheetFormatPr defaultRowHeight="18.75" x14ac:dyDescent="0.3"/>
  <cols>
    <col min="1" max="1" width="1.7109375" style="16" customWidth="1"/>
    <col min="2" max="2" width="5.85546875" style="16" customWidth="1"/>
    <col min="3" max="3" width="5.28515625" style="16" customWidth="1"/>
    <col min="4" max="4" width="13.7109375" style="16" customWidth="1"/>
    <col min="5" max="10" width="11.85546875" style="16" customWidth="1"/>
    <col min="11" max="11" width="10.140625" style="16" customWidth="1"/>
    <col min="12" max="12" width="0.7109375" style="16" customWidth="1"/>
    <col min="13" max="13" width="10" style="16" customWidth="1"/>
    <col min="14" max="14" width="0.5703125" style="16" customWidth="1"/>
    <col min="15" max="15" width="10.140625" style="16" customWidth="1"/>
    <col min="16" max="16" width="0.7109375" style="16" customWidth="1"/>
    <col min="17" max="17" width="9" style="16" customWidth="1"/>
    <col min="18" max="18" width="1" style="16" customWidth="1"/>
    <col min="19" max="19" width="2.28515625" style="6" customWidth="1"/>
    <col min="20" max="20" width="4.140625" style="6" customWidth="1"/>
    <col min="21" max="16384" width="9.140625" style="6"/>
  </cols>
  <sheetData>
    <row r="1" spans="1:19" s="3" customFormat="1" x14ac:dyDescent="0.3">
      <c r="A1" s="1"/>
      <c r="B1" s="1" t="s">
        <v>0</v>
      </c>
      <c r="C1" s="2">
        <v>12.2</v>
      </c>
      <c r="D1" s="1" t="s">
        <v>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ht="18" customHeight="1" x14ac:dyDescent="0.3">
      <c r="A2" s="4"/>
      <c r="B2" s="1" t="s">
        <v>32</v>
      </c>
      <c r="C2" s="2">
        <v>12.2</v>
      </c>
      <c r="D2" s="1" t="s">
        <v>43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8" customFormat="1" ht="17.25" customHeight="1" x14ac:dyDescent="0.45">
      <c r="A4" s="83" t="s">
        <v>34</v>
      </c>
      <c r="B4" s="83"/>
      <c r="C4" s="83"/>
      <c r="D4" s="84"/>
      <c r="E4" s="45"/>
      <c r="F4" s="46"/>
      <c r="G4" s="45"/>
      <c r="H4" s="46"/>
      <c r="I4" s="45"/>
      <c r="J4" s="46"/>
      <c r="K4" s="88" t="s">
        <v>29</v>
      </c>
      <c r="L4" s="89"/>
      <c r="M4" s="89"/>
      <c r="N4" s="89"/>
      <c r="O4" s="89"/>
      <c r="P4" s="89"/>
      <c r="Q4" s="89"/>
      <c r="R4" s="49"/>
      <c r="S4" s="12"/>
    </row>
    <row r="5" spans="1:19" s="18" customFormat="1" ht="21" customHeight="1" x14ac:dyDescent="0.25">
      <c r="A5" s="85"/>
      <c r="B5" s="85"/>
      <c r="C5" s="85"/>
      <c r="D5" s="76"/>
      <c r="E5" s="75">
        <v>2557</v>
      </c>
      <c r="F5" s="76"/>
      <c r="G5" s="75">
        <v>2558</v>
      </c>
      <c r="H5" s="76"/>
      <c r="I5" s="75">
        <v>2559</v>
      </c>
      <c r="J5" s="76"/>
      <c r="K5" s="90" t="s">
        <v>35</v>
      </c>
      <c r="L5" s="91"/>
      <c r="M5" s="91"/>
      <c r="N5" s="91"/>
      <c r="O5" s="91"/>
      <c r="P5" s="91"/>
      <c r="Q5" s="91"/>
      <c r="R5" s="47"/>
      <c r="S5" s="12"/>
    </row>
    <row r="6" spans="1:19" s="18" customFormat="1" ht="21" customHeight="1" x14ac:dyDescent="0.25">
      <c r="A6" s="85"/>
      <c r="B6" s="85"/>
      <c r="C6" s="85"/>
      <c r="D6" s="76"/>
      <c r="E6" s="79" t="s">
        <v>39</v>
      </c>
      <c r="F6" s="80"/>
      <c r="G6" s="79" t="s">
        <v>38</v>
      </c>
      <c r="H6" s="80"/>
      <c r="I6" s="79" t="s">
        <v>37</v>
      </c>
      <c r="J6" s="80"/>
      <c r="K6" s="92" t="s">
        <v>41</v>
      </c>
      <c r="L6" s="93"/>
      <c r="M6" s="94"/>
      <c r="N6" s="51"/>
      <c r="O6" s="92" t="s">
        <v>40</v>
      </c>
      <c r="P6" s="93"/>
      <c r="Q6" s="94"/>
      <c r="R6" s="62"/>
      <c r="S6" s="12"/>
    </row>
    <row r="7" spans="1:19" s="18" customFormat="1" ht="20.25" customHeight="1" x14ac:dyDescent="0.25">
      <c r="A7" s="85"/>
      <c r="B7" s="85"/>
      <c r="C7" s="85"/>
      <c r="D7" s="76"/>
      <c r="E7" s="43" t="s">
        <v>1</v>
      </c>
      <c r="F7" s="43" t="s">
        <v>3</v>
      </c>
      <c r="G7" s="43" t="s">
        <v>1</v>
      </c>
      <c r="H7" s="43" t="s">
        <v>3</v>
      </c>
      <c r="I7" s="43" t="s">
        <v>1</v>
      </c>
      <c r="J7" s="43" t="s">
        <v>3</v>
      </c>
      <c r="K7" s="44" t="s">
        <v>1</v>
      </c>
      <c r="L7" s="54"/>
      <c r="M7" s="44" t="s">
        <v>3</v>
      </c>
      <c r="N7" s="54"/>
      <c r="O7" s="44" t="s">
        <v>1</v>
      </c>
      <c r="P7" s="54"/>
      <c r="Q7" s="44" t="s">
        <v>3</v>
      </c>
      <c r="R7" s="63"/>
      <c r="S7" s="12"/>
    </row>
    <row r="8" spans="1:19" s="18" customFormat="1" ht="20.25" customHeight="1" x14ac:dyDescent="0.25">
      <c r="A8" s="86"/>
      <c r="B8" s="86"/>
      <c r="C8" s="86"/>
      <c r="D8" s="87"/>
      <c r="E8" s="40" t="s">
        <v>2</v>
      </c>
      <c r="F8" s="40" t="s">
        <v>14</v>
      </c>
      <c r="G8" s="40" t="s">
        <v>2</v>
      </c>
      <c r="H8" s="40" t="s">
        <v>14</v>
      </c>
      <c r="I8" s="40" t="s">
        <v>2</v>
      </c>
      <c r="J8" s="40" t="s">
        <v>14</v>
      </c>
      <c r="K8" s="50" t="s">
        <v>2</v>
      </c>
      <c r="L8" s="52"/>
      <c r="M8" s="50" t="s">
        <v>14</v>
      </c>
      <c r="N8" s="52"/>
      <c r="O8" s="50" t="s">
        <v>2</v>
      </c>
      <c r="P8" s="52"/>
      <c r="Q8" s="38" t="s">
        <v>14</v>
      </c>
      <c r="R8" s="47"/>
      <c r="S8" s="12"/>
    </row>
    <row r="9" spans="1:19" s="18" customFormat="1" ht="9" customHeight="1" x14ac:dyDescent="0.25">
      <c r="A9" s="41"/>
      <c r="B9" s="41"/>
      <c r="C9" s="41"/>
      <c r="D9" s="42"/>
      <c r="E9" s="39"/>
      <c r="F9" s="39"/>
      <c r="G9" s="39"/>
      <c r="H9" s="39"/>
      <c r="I9" s="39"/>
      <c r="J9" s="39"/>
      <c r="K9" s="53"/>
      <c r="L9" s="47"/>
      <c r="M9" s="53"/>
      <c r="N9" s="47"/>
      <c r="O9" s="37"/>
      <c r="P9" s="48"/>
      <c r="Q9" s="37"/>
      <c r="R9" s="49"/>
      <c r="S9" s="12"/>
    </row>
    <row r="10" spans="1:19" s="11" customFormat="1" ht="25.5" customHeight="1" x14ac:dyDescent="0.3">
      <c r="A10" s="81" t="s">
        <v>31</v>
      </c>
      <c r="B10" s="81"/>
      <c r="C10" s="81"/>
      <c r="D10" s="82"/>
      <c r="E10" s="70">
        <f>E11+E12+E13+E14+E15+E16+E17+E18+E19</f>
        <v>10889</v>
      </c>
      <c r="F10" s="70">
        <f t="shared" ref="F10:J10" si="0">F11+F12+F13+F14+F15+F16+F17+F18+F19</f>
        <v>355014</v>
      </c>
      <c r="G10" s="70">
        <f t="shared" si="0"/>
        <v>10525</v>
      </c>
      <c r="H10" s="70">
        <f t="shared" si="0"/>
        <v>368009</v>
      </c>
      <c r="I10" s="70">
        <f t="shared" si="0"/>
        <v>9990</v>
      </c>
      <c r="J10" s="70">
        <f t="shared" si="0"/>
        <v>362875</v>
      </c>
      <c r="K10" s="56">
        <v>-3.34</v>
      </c>
      <c r="L10" s="55"/>
      <c r="M10" s="56">
        <v>3.66</v>
      </c>
      <c r="N10" s="57"/>
      <c r="O10" s="65">
        <f>((I10-G10)/G10*100)</f>
        <v>-5.0831353919239906</v>
      </c>
      <c r="P10" s="66"/>
      <c r="Q10" s="65">
        <f>((J10-H10)/H10*100)</f>
        <v>-1.3950745769804545</v>
      </c>
      <c r="R10" s="5"/>
    </row>
    <row r="11" spans="1:19" s="33" customFormat="1" ht="30.75" customHeight="1" x14ac:dyDescent="0.3">
      <c r="A11" s="73" t="s">
        <v>7</v>
      </c>
      <c r="B11" s="73"/>
      <c r="C11" s="73"/>
      <c r="D11" s="74"/>
      <c r="E11" s="71">
        <v>3897</v>
      </c>
      <c r="F11" s="71">
        <v>9422</v>
      </c>
      <c r="G11" s="71">
        <v>3729</v>
      </c>
      <c r="H11" s="71">
        <v>9032</v>
      </c>
      <c r="I11" s="72">
        <v>3485</v>
      </c>
      <c r="J11" s="72">
        <v>8388</v>
      </c>
      <c r="K11" s="58">
        <v>-4.3099999999999996</v>
      </c>
      <c r="L11" s="59"/>
      <c r="M11" s="58">
        <v>-4.1392485671831878</v>
      </c>
      <c r="N11" s="69"/>
      <c r="O11" s="68">
        <f t="shared" ref="O11:O19" si="1">((I11-G11)/G11*100)</f>
        <v>-6.5433091981764546</v>
      </c>
      <c r="P11" s="67"/>
      <c r="Q11" s="68">
        <f t="shared" ref="Q11:Q19" si="2">((J11-H11)/H11*100)</f>
        <v>-7.1302037201062891</v>
      </c>
      <c r="R11" s="60"/>
    </row>
    <row r="12" spans="1:19" s="33" customFormat="1" ht="30.75" customHeight="1" x14ac:dyDescent="0.3">
      <c r="A12" s="77" t="s">
        <v>8</v>
      </c>
      <c r="B12" s="77"/>
      <c r="C12" s="77"/>
      <c r="D12" s="78"/>
      <c r="E12" s="71">
        <v>2904</v>
      </c>
      <c r="F12" s="71">
        <v>19574</v>
      </c>
      <c r="G12" s="71">
        <v>2881</v>
      </c>
      <c r="H12" s="71">
        <v>19460</v>
      </c>
      <c r="I12" s="72">
        <v>2733</v>
      </c>
      <c r="J12" s="72">
        <v>18559</v>
      </c>
      <c r="K12" s="58">
        <v>-0.79</v>
      </c>
      <c r="L12" s="59"/>
      <c r="M12" s="58">
        <v>-0.57999999999999996</v>
      </c>
      <c r="N12" s="69"/>
      <c r="O12" s="68">
        <f t="shared" si="1"/>
        <v>-5.1371051718153415</v>
      </c>
      <c r="P12" s="67"/>
      <c r="Q12" s="68">
        <f t="shared" si="2"/>
        <v>-4.6300102774922918</v>
      </c>
      <c r="R12" s="60"/>
    </row>
    <row r="13" spans="1:19" s="34" customFormat="1" ht="30.75" customHeight="1" x14ac:dyDescent="0.3">
      <c r="A13" s="77" t="s">
        <v>9</v>
      </c>
      <c r="B13" s="77"/>
      <c r="C13" s="77"/>
      <c r="D13" s="78"/>
      <c r="E13" s="71">
        <v>1552</v>
      </c>
      <c r="F13" s="71">
        <v>21184</v>
      </c>
      <c r="G13" s="71">
        <v>1388</v>
      </c>
      <c r="H13" s="71">
        <v>18957</v>
      </c>
      <c r="I13" s="72">
        <v>1291</v>
      </c>
      <c r="J13" s="72">
        <v>17503</v>
      </c>
      <c r="K13" s="58">
        <v>-10.57</v>
      </c>
      <c r="L13" s="59"/>
      <c r="M13" s="58">
        <v>-10.51</v>
      </c>
      <c r="N13" s="69"/>
      <c r="O13" s="68">
        <f t="shared" si="1"/>
        <v>-6.9884726224783869</v>
      </c>
      <c r="P13" s="67"/>
      <c r="Q13" s="68">
        <f t="shared" si="2"/>
        <v>-7.6699899773170861</v>
      </c>
      <c r="R13" s="61"/>
    </row>
    <row r="14" spans="1:19" s="34" customFormat="1" ht="30.75" customHeight="1" x14ac:dyDescent="0.3">
      <c r="A14" s="77" t="s">
        <v>10</v>
      </c>
      <c r="B14" s="77"/>
      <c r="C14" s="77"/>
      <c r="D14" s="78"/>
      <c r="E14" s="71">
        <v>1537</v>
      </c>
      <c r="F14" s="71">
        <v>49560</v>
      </c>
      <c r="G14" s="71">
        <v>1433</v>
      </c>
      <c r="H14" s="71">
        <v>46049</v>
      </c>
      <c r="I14" s="72">
        <v>1369</v>
      </c>
      <c r="J14" s="72">
        <v>44149</v>
      </c>
      <c r="K14" s="58">
        <v>-6.77</v>
      </c>
      <c r="L14" s="59"/>
      <c r="M14" s="58">
        <v>-7.08</v>
      </c>
      <c r="N14" s="69"/>
      <c r="O14" s="68">
        <f t="shared" si="1"/>
        <v>-4.4661549197487789</v>
      </c>
      <c r="P14" s="67"/>
      <c r="Q14" s="68">
        <f t="shared" si="2"/>
        <v>-4.1260396534126693</v>
      </c>
      <c r="R14" s="61"/>
    </row>
    <row r="15" spans="1:19" s="34" customFormat="1" ht="30.75" customHeight="1" x14ac:dyDescent="0.3">
      <c r="A15" s="77" t="s">
        <v>21</v>
      </c>
      <c r="B15" s="77"/>
      <c r="C15" s="77"/>
      <c r="D15" s="78"/>
      <c r="E15" s="71">
        <v>394</v>
      </c>
      <c r="F15" s="71">
        <v>28519</v>
      </c>
      <c r="G15" s="71">
        <v>454</v>
      </c>
      <c r="H15" s="71">
        <v>31811</v>
      </c>
      <c r="I15" s="72">
        <v>452</v>
      </c>
      <c r="J15" s="72">
        <v>31867</v>
      </c>
      <c r="K15" s="58">
        <v>15.23</v>
      </c>
      <c r="L15" s="59"/>
      <c r="M15" s="58">
        <v>11.54</v>
      </c>
      <c r="N15" s="69"/>
      <c r="O15" s="68">
        <f t="shared" si="1"/>
        <v>-0.44052863436123352</v>
      </c>
      <c r="P15" s="67"/>
      <c r="Q15" s="68">
        <f t="shared" si="2"/>
        <v>0.17603973468297132</v>
      </c>
      <c r="R15" s="61"/>
    </row>
    <row r="16" spans="1:19" s="34" customFormat="1" ht="30.75" customHeight="1" x14ac:dyDescent="0.3">
      <c r="A16" s="77" t="s">
        <v>11</v>
      </c>
      <c r="B16" s="77"/>
      <c r="C16" s="77"/>
      <c r="D16" s="78"/>
      <c r="E16" s="71">
        <v>411</v>
      </c>
      <c r="F16" s="71">
        <v>69317</v>
      </c>
      <c r="G16" s="71">
        <v>430</v>
      </c>
      <c r="H16" s="71">
        <v>71940</v>
      </c>
      <c r="I16" s="72">
        <v>457</v>
      </c>
      <c r="J16" s="72">
        <v>76731</v>
      </c>
      <c r="K16" s="58">
        <v>4.62</v>
      </c>
      <c r="L16" s="59"/>
      <c r="M16" s="58">
        <v>3.78</v>
      </c>
      <c r="N16" s="69"/>
      <c r="O16" s="68">
        <f t="shared" si="1"/>
        <v>6.279069767441861</v>
      </c>
      <c r="P16" s="67"/>
      <c r="Q16" s="68">
        <f t="shared" si="2"/>
        <v>6.6597164303586327</v>
      </c>
      <c r="R16" s="61"/>
    </row>
    <row r="17" spans="1:18" s="34" customFormat="1" ht="30.75" customHeight="1" x14ac:dyDescent="0.3">
      <c r="A17" s="77" t="s">
        <v>12</v>
      </c>
      <c r="B17" s="77"/>
      <c r="C17" s="77"/>
      <c r="D17" s="78"/>
      <c r="E17" s="71">
        <v>99</v>
      </c>
      <c r="F17" s="71">
        <v>37160</v>
      </c>
      <c r="G17" s="71">
        <v>109</v>
      </c>
      <c r="H17" s="71">
        <v>40497</v>
      </c>
      <c r="I17" s="72">
        <v>105</v>
      </c>
      <c r="J17" s="72">
        <v>39224</v>
      </c>
      <c r="K17" s="58">
        <v>10.1</v>
      </c>
      <c r="L17" s="59"/>
      <c r="M17" s="58">
        <v>8.98</v>
      </c>
      <c r="N17" s="69"/>
      <c r="O17" s="68">
        <f t="shared" si="1"/>
        <v>-3.669724770642202</v>
      </c>
      <c r="P17" s="67"/>
      <c r="Q17" s="68">
        <f t="shared" si="2"/>
        <v>-3.1434427241524068</v>
      </c>
      <c r="R17" s="61"/>
    </row>
    <row r="18" spans="1:18" s="34" customFormat="1" ht="30.75" customHeight="1" x14ac:dyDescent="0.3">
      <c r="A18" s="77" t="s">
        <v>13</v>
      </c>
      <c r="B18" s="77"/>
      <c r="C18" s="77"/>
      <c r="D18" s="78"/>
      <c r="E18" s="71">
        <v>58</v>
      </c>
      <c r="F18" s="71">
        <v>39765</v>
      </c>
      <c r="G18" s="71">
        <v>60</v>
      </c>
      <c r="H18" s="71">
        <v>40700</v>
      </c>
      <c r="I18" s="72">
        <v>60</v>
      </c>
      <c r="J18" s="72">
        <v>41788</v>
      </c>
      <c r="K18" s="58">
        <v>3.54</v>
      </c>
      <c r="L18" s="59"/>
      <c r="M18" s="58">
        <v>2.35</v>
      </c>
      <c r="N18" s="69"/>
      <c r="O18" s="68">
        <f t="shared" si="1"/>
        <v>0</v>
      </c>
      <c r="P18" s="67"/>
      <c r="Q18" s="68">
        <f t="shared" si="2"/>
        <v>2.6732186732186731</v>
      </c>
      <c r="R18" s="61"/>
    </row>
    <row r="19" spans="1:18" s="34" customFormat="1" ht="30.75" customHeight="1" x14ac:dyDescent="0.3">
      <c r="A19" s="95" t="s">
        <v>30</v>
      </c>
      <c r="B19" s="95"/>
      <c r="C19" s="95"/>
      <c r="D19" s="96"/>
      <c r="E19" s="71">
        <v>37</v>
      </c>
      <c r="F19" s="71">
        <v>80513</v>
      </c>
      <c r="G19" s="71">
        <v>41</v>
      </c>
      <c r="H19" s="71">
        <v>89563</v>
      </c>
      <c r="I19" s="72">
        <v>38</v>
      </c>
      <c r="J19" s="72">
        <v>84666</v>
      </c>
      <c r="K19" s="58">
        <v>10.8</v>
      </c>
      <c r="L19" s="59"/>
      <c r="M19" s="58">
        <v>11.24</v>
      </c>
      <c r="N19" s="69"/>
      <c r="O19" s="68">
        <f t="shared" si="1"/>
        <v>-7.3170731707317067</v>
      </c>
      <c r="P19" s="67"/>
      <c r="Q19" s="68">
        <f t="shared" si="2"/>
        <v>-5.4676596362337122</v>
      </c>
      <c r="R19" s="61"/>
    </row>
    <row r="20" spans="1:18" s="8" customFormat="1" ht="2.25" customHeight="1" x14ac:dyDescent="0.3">
      <c r="A20" s="10"/>
      <c r="B20" s="35"/>
      <c r="C20" s="35"/>
      <c r="D20" s="35"/>
      <c r="E20" s="21"/>
      <c r="F20" s="21"/>
      <c r="G20" s="21"/>
      <c r="H20" s="21"/>
      <c r="I20" s="21"/>
      <c r="J20" s="21"/>
      <c r="K20" s="36"/>
      <c r="L20" s="10"/>
      <c r="M20" s="36"/>
      <c r="N20" s="10"/>
      <c r="O20" s="36"/>
      <c r="P20" s="64"/>
      <c r="Q20" s="36"/>
    </row>
    <row r="21" spans="1:18" s="8" customFormat="1" ht="2.2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</row>
    <row r="22" spans="1:18" s="8" customFormat="1" ht="17.25" x14ac:dyDescent="0.3">
      <c r="A22" s="9"/>
      <c r="B22" s="9" t="s">
        <v>18</v>
      </c>
      <c r="C22" s="9"/>
      <c r="D22" s="9"/>
      <c r="E22" s="9"/>
      <c r="F22" s="9"/>
      <c r="G22" s="9"/>
      <c r="H22" s="9"/>
      <c r="I22" s="9"/>
      <c r="K22" s="9"/>
      <c r="L22" s="9"/>
      <c r="M22" s="9"/>
      <c r="N22" s="9"/>
      <c r="O22" s="9"/>
      <c r="P22" s="9"/>
      <c r="Q22" s="9"/>
      <c r="R22" s="9"/>
    </row>
    <row r="23" spans="1:18" s="8" customFormat="1" ht="17.25" x14ac:dyDescent="0.3">
      <c r="A23" s="9"/>
      <c r="B23" s="9" t="s">
        <v>17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</sheetData>
  <mergeCells count="21">
    <mergeCell ref="A19:D19"/>
    <mergeCell ref="A13:D13"/>
    <mergeCell ref="A14:D14"/>
    <mergeCell ref="A15:D15"/>
    <mergeCell ref="A16:D16"/>
    <mergeCell ref="A18:D18"/>
    <mergeCell ref="K4:Q4"/>
    <mergeCell ref="K5:Q5"/>
    <mergeCell ref="K6:M6"/>
    <mergeCell ref="O6:Q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workbookViewId="0">
      <selection activeCell="U9" sqref="U9"/>
    </sheetView>
  </sheetViews>
  <sheetFormatPr defaultRowHeight="18.75" x14ac:dyDescent="0.3"/>
  <cols>
    <col min="1" max="1" width="2" style="16" customWidth="1"/>
    <col min="2" max="2" width="6" style="16" customWidth="1"/>
    <col min="3" max="3" width="5.5703125" style="16" customWidth="1"/>
    <col min="4" max="4" width="0.5703125" style="16" customWidth="1"/>
    <col min="5" max="5" width="19.28515625" style="16" customWidth="1"/>
    <col min="6" max="6" width="12.7109375" style="16" customWidth="1"/>
    <col min="7" max="7" width="1.7109375" style="16" customWidth="1"/>
    <col min="8" max="8" width="12.7109375" style="16" customWidth="1"/>
    <col min="9" max="9" width="1.7109375" style="16" customWidth="1"/>
    <col min="10" max="10" width="12.7109375" style="16" customWidth="1"/>
    <col min="11" max="11" width="1.7109375" style="16" customWidth="1"/>
    <col min="12" max="12" width="12.7109375" style="16" customWidth="1"/>
    <col min="13" max="13" width="1.7109375" style="16" customWidth="1"/>
    <col min="14" max="14" width="12.7109375" style="16" customWidth="1"/>
    <col min="15" max="15" width="1.7109375" style="16" customWidth="1"/>
    <col min="16" max="16" width="0.5703125" style="16" customWidth="1"/>
    <col min="17" max="17" width="2.42578125" style="16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33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32</v>
      </c>
      <c r="C2" s="2">
        <v>12.5</v>
      </c>
      <c r="D2" s="4"/>
      <c r="E2" s="1" t="s">
        <v>36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97" t="s">
        <v>22</v>
      </c>
      <c r="B4" s="97"/>
      <c r="C4" s="97"/>
      <c r="D4" s="97"/>
      <c r="E4" s="98"/>
      <c r="F4" s="101" t="s">
        <v>20</v>
      </c>
      <c r="G4" s="102"/>
      <c r="H4" s="101" t="s">
        <v>20</v>
      </c>
      <c r="I4" s="102"/>
      <c r="J4" s="101" t="s">
        <v>20</v>
      </c>
      <c r="K4" s="102"/>
      <c r="L4" s="101" t="s">
        <v>20</v>
      </c>
      <c r="M4" s="102"/>
      <c r="N4" s="101" t="s">
        <v>20</v>
      </c>
      <c r="O4" s="102"/>
      <c r="P4" s="22"/>
      <c r="Q4" s="23"/>
      <c r="R4" s="97" t="s">
        <v>23</v>
      </c>
    </row>
    <row r="5" spans="1:18" ht="20.25" customHeight="1" x14ac:dyDescent="0.3">
      <c r="A5" s="99"/>
      <c r="B5" s="99"/>
      <c r="C5" s="99"/>
      <c r="D5" s="99"/>
      <c r="E5" s="100"/>
      <c r="F5" s="103" t="s">
        <v>19</v>
      </c>
      <c r="G5" s="104"/>
      <c r="H5" s="103" t="s">
        <v>19</v>
      </c>
      <c r="I5" s="104"/>
      <c r="J5" s="103" t="s">
        <v>19</v>
      </c>
      <c r="K5" s="104"/>
      <c r="L5" s="103" t="s">
        <v>19</v>
      </c>
      <c r="M5" s="104"/>
      <c r="N5" s="103" t="s">
        <v>19</v>
      </c>
      <c r="O5" s="104"/>
      <c r="P5" s="24"/>
      <c r="Q5" s="25"/>
      <c r="R5" s="99"/>
    </row>
    <row r="6" spans="1:18" ht="3" customHeight="1" x14ac:dyDescent="0.3">
      <c r="A6" s="26"/>
      <c r="B6" s="26"/>
      <c r="C6" s="26"/>
      <c r="D6" s="26"/>
      <c r="E6" s="26"/>
      <c r="F6" s="27"/>
      <c r="G6" s="28"/>
      <c r="H6" s="27"/>
      <c r="I6" s="28"/>
      <c r="J6" s="27"/>
      <c r="K6" s="28"/>
      <c r="L6" s="27"/>
      <c r="M6" s="28"/>
      <c r="N6" s="27"/>
      <c r="O6" s="28"/>
      <c r="P6" s="6"/>
      <c r="Q6" s="6"/>
    </row>
    <row r="7" spans="1:18" s="8" customFormat="1" ht="23.25" customHeight="1" x14ac:dyDescent="0.3">
      <c r="A7" s="17" t="s">
        <v>4</v>
      </c>
      <c r="B7" s="20"/>
      <c r="C7" s="20"/>
      <c r="D7" s="20"/>
      <c r="E7" s="29"/>
      <c r="F7" s="19"/>
      <c r="G7" s="30"/>
      <c r="H7" s="19"/>
      <c r="I7" s="30"/>
      <c r="J7" s="19"/>
      <c r="K7" s="30"/>
      <c r="L7" s="19"/>
      <c r="M7" s="30"/>
      <c r="N7" s="19"/>
      <c r="O7" s="30"/>
      <c r="P7" s="19"/>
      <c r="Q7" s="5" t="s">
        <v>24</v>
      </c>
    </row>
    <row r="8" spans="1:18" ht="23.25" customHeight="1" x14ac:dyDescent="0.3">
      <c r="A8" s="4" t="s">
        <v>5</v>
      </c>
      <c r="B8" s="9"/>
      <c r="F8" s="31"/>
      <c r="G8" s="32"/>
      <c r="H8" s="31"/>
      <c r="I8" s="32"/>
      <c r="J8" s="31"/>
      <c r="K8" s="32"/>
      <c r="L8" s="31"/>
      <c r="M8" s="32"/>
      <c r="N8" s="31"/>
      <c r="O8" s="32"/>
      <c r="P8" s="6"/>
      <c r="Q8" s="5" t="s">
        <v>25</v>
      </c>
      <c r="R8" s="8"/>
    </row>
    <row r="9" spans="1:18" ht="23.25" customHeight="1" x14ac:dyDescent="0.3">
      <c r="A9" s="4" t="s">
        <v>26</v>
      </c>
      <c r="B9" s="9"/>
      <c r="F9" s="31"/>
      <c r="G9" s="32"/>
      <c r="H9" s="31"/>
      <c r="I9" s="32"/>
      <c r="J9" s="31"/>
      <c r="K9" s="32"/>
      <c r="L9" s="31"/>
      <c r="M9" s="32"/>
      <c r="N9" s="31"/>
      <c r="O9" s="32"/>
      <c r="P9" s="6"/>
      <c r="Q9" s="5" t="s">
        <v>6</v>
      </c>
      <c r="R9" s="8"/>
    </row>
    <row r="10" spans="1:18" ht="27.75" customHeight="1" x14ac:dyDescent="0.3">
      <c r="B10" s="9" t="s">
        <v>27</v>
      </c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6"/>
      <c r="Q10" s="8"/>
      <c r="R10" s="8" t="s">
        <v>28</v>
      </c>
    </row>
    <row r="11" spans="1:18" ht="27.75" customHeight="1" x14ac:dyDescent="0.3">
      <c r="B11" s="9" t="s">
        <v>27</v>
      </c>
      <c r="F11" s="31"/>
      <c r="G11" s="32"/>
      <c r="H11" s="31"/>
      <c r="I11" s="32"/>
      <c r="J11" s="31"/>
      <c r="K11" s="32"/>
      <c r="L11" s="31"/>
      <c r="M11" s="32"/>
      <c r="N11" s="31"/>
      <c r="O11" s="32"/>
      <c r="P11" s="6"/>
      <c r="Q11" s="8"/>
      <c r="R11" s="8" t="s">
        <v>28</v>
      </c>
    </row>
    <row r="12" spans="1:18" ht="27.75" customHeight="1" x14ac:dyDescent="0.3">
      <c r="F12" s="31"/>
      <c r="G12" s="32"/>
      <c r="H12" s="31"/>
      <c r="I12" s="32"/>
      <c r="J12" s="31"/>
      <c r="K12" s="32"/>
      <c r="L12" s="31"/>
      <c r="M12" s="32"/>
      <c r="N12" s="31"/>
      <c r="O12" s="32"/>
      <c r="P12" s="6"/>
      <c r="Q12" s="6"/>
    </row>
    <row r="13" spans="1:18" ht="27.75" customHeight="1" x14ac:dyDescent="0.3">
      <c r="F13" s="31"/>
      <c r="G13" s="32"/>
      <c r="H13" s="31"/>
      <c r="I13" s="32"/>
      <c r="J13" s="31"/>
      <c r="K13" s="32"/>
      <c r="L13" s="31"/>
      <c r="M13" s="32"/>
      <c r="N13" s="31"/>
      <c r="O13" s="32"/>
      <c r="P13" s="6"/>
      <c r="Q13" s="6"/>
    </row>
    <row r="14" spans="1:18" ht="27.75" customHeight="1" x14ac:dyDescent="0.3"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6"/>
      <c r="Q14" s="6"/>
    </row>
    <row r="15" spans="1:18" ht="27.75" customHeight="1" x14ac:dyDescent="0.3"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6"/>
      <c r="Q15" s="6"/>
    </row>
    <row r="16" spans="1:18" ht="27.75" customHeight="1" x14ac:dyDescent="0.3">
      <c r="F16" s="31"/>
      <c r="G16" s="32"/>
      <c r="H16" s="31"/>
      <c r="I16" s="32"/>
      <c r="J16" s="31"/>
      <c r="K16" s="32"/>
      <c r="L16" s="31"/>
      <c r="M16" s="32"/>
      <c r="N16" s="31"/>
      <c r="O16" s="32"/>
      <c r="P16" s="6"/>
      <c r="Q16" s="6"/>
    </row>
    <row r="17" spans="1:18" ht="27.75" customHeight="1" x14ac:dyDescent="0.3">
      <c r="F17" s="31"/>
      <c r="G17" s="32"/>
      <c r="H17" s="31"/>
      <c r="I17" s="32"/>
      <c r="J17" s="31"/>
      <c r="K17" s="32"/>
      <c r="L17" s="31"/>
      <c r="M17" s="32"/>
      <c r="N17" s="31"/>
      <c r="O17" s="32"/>
      <c r="P17" s="6"/>
      <c r="Q17" s="6"/>
    </row>
    <row r="18" spans="1:18" ht="27.75" customHeight="1" x14ac:dyDescent="0.3"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6"/>
      <c r="Q18" s="6"/>
    </row>
    <row r="19" spans="1:18" ht="27.75" customHeight="1" x14ac:dyDescent="0.3">
      <c r="F19" s="31"/>
      <c r="G19" s="32"/>
      <c r="H19" s="31"/>
      <c r="I19" s="32"/>
      <c r="J19" s="31"/>
      <c r="K19" s="32"/>
      <c r="L19" s="31"/>
      <c r="M19" s="32"/>
      <c r="N19" s="31"/>
      <c r="O19" s="32"/>
      <c r="P19" s="6"/>
      <c r="Q19" s="6"/>
    </row>
    <row r="20" spans="1:18" ht="22.5" customHeight="1" x14ac:dyDescent="0.3">
      <c r="A20" s="6"/>
      <c r="B20" s="6"/>
      <c r="C20" s="6"/>
      <c r="D20" s="6"/>
      <c r="E20" s="32"/>
      <c r="F20" s="31"/>
      <c r="G20" s="32"/>
      <c r="H20" s="31"/>
      <c r="I20" s="32"/>
      <c r="J20" s="31"/>
      <c r="K20" s="32"/>
      <c r="L20" s="31"/>
      <c r="M20" s="32"/>
      <c r="N20" s="31"/>
      <c r="O20" s="32"/>
      <c r="P20" s="6"/>
      <c r="Q20" s="6"/>
    </row>
    <row r="21" spans="1:18" ht="3" customHeight="1" x14ac:dyDescent="0.3">
      <c r="A21" s="13"/>
      <c r="B21" s="13"/>
      <c r="C21" s="13"/>
      <c r="D21" s="13"/>
      <c r="E21" s="14"/>
      <c r="F21" s="15"/>
      <c r="G21" s="14"/>
      <c r="H21" s="15"/>
      <c r="I21" s="14"/>
      <c r="J21" s="15"/>
      <c r="K21" s="14"/>
      <c r="L21" s="15"/>
      <c r="M21" s="14"/>
      <c r="N21" s="15"/>
      <c r="O21" s="14"/>
      <c r="P21" s="13"/>
      <c r="Q21" s="13"/>
      <c r="R21" s="13"/>
    </row>
    <row r="22" spans="1:18" ht="3" customHeight="1" x14ac:dyDescent="0.3"/>
    <row r="23" spans="1:18" s="8" customFormat="1" ht="22.5" customHeight="1" x14ac:dyDescent="0.3">
      <c r="A23" s="9" t="s">
        <v>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8" s="8" customFormat="1" ht="22.5" customHeight="1" x14ac:dyDescent="0.3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T-12.2</vt:lpstr>
      <vt:lpstr>T-12.5</vt:lpstr>
      <vt:lpstr>'T-12.2'!Print_Area</vt:lpstr>
      <vt:lpstr>'T-12.5'!Print_Area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2017-09-07T07:24:42Z</cp:lastPrinted>
  <dcterms:created xsi:type="dcterms:W3CDTF">2004-08-20T21:28:46Z</dcterms:created>
  <dcterms:modified xsi:type="dcterms:W3CDTF">2017-09-25T03:38:44Z</dcterms:modified>
</cp:coreProperties>
</file>