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ตารางที่2" sheetId="1" r:id="rId1"/>
  </sheets>
  <calcPr calcId="125725"/>
</workbook>
</file>

<file path=xl/calcChain.xml><?xml version="1.0" encoding="utf-8"?>
<calcChain xmlns="http://schemas.openxmlformats.org/spreadsheetml/2006/main">
  <c r="B11" i="1"/>
  <c r="C11"/>
  <c r="D11"/>
  <c r="B15"/>
  <c r="C15"/>
  <c r="D15"/>
  <c r="B23"/>
  <c r="C23"/>
  <c r="D23"/>
  <c r="B24"/>
  <c r="D24"/>
  <c r="C25"/>
  <c r="D25"/>
  <c r="B26"/>
  <c r="C26"/>
  <c r="D26"/>
  <c r="D27"/>
  <c r="C28"/>
  <c r="B29"/>
  <c r="D29"/>
  <c r="B31"/>
  <c r="D31"/>
  <c r="B32"/>
  <c r="D32"/>
  <c r="B33"/>
  <c r="C33"/>
  <c r="D33"/>
  <c r="C34"/>
  <c r="D34"/>
</calcChain>
</file>

<file path=xl/sharedStrings.xml><?xml version="1.0" encoding="utf-8"?>
<sst xmlns="http://schemas.openxmlformats.org/spreadsheetml/2006/main" count="50" uniqueCount="26">
  <si>
    <t>หมายเหตุ :  .. จำนวนเล็กน้อย</t>
  </si>
  <si>
    <t>-</t>
  </si>
  <si>
    <t>..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</si>
  <si>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</si>
  <si>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</si>
  <si>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</si>
  <si>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</si>
  <si>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</si>
  <si>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</si>
  <si>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</si>
  <si>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</si>
  <si>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</si>
  <si>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</si>
  <si>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</si>
  <si>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</si>
  <si>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</si>
  <si>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</si>
  <si>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</si>
  <si>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</si>
  <si>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</si>
  <si>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</si>
  <si>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</si>
  <si>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</si>
  <si>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</si>
  <si>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ไตรมาสที่ 4/2559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</si>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</sst>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87" formatCode="0.0"/>
    <numFmt numFmtId="188" formatCode="0.000"/>
    <numFmt numFmtId="189" formatCode="#,##0.0"/>
    <numFmt numFmtId="190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187" fontId="1" fillId="0" borderId="0" xfId="0" applyNumberFormat="1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1" xfId="0" applyFont="1" applyBorder="1"/>
    <xf numFmtId="188" fontId="4" fillId="0" borderId="1" xfId="0" applyNumberFormat="1" applyFont="1" applyFill="1" applyBorder="1" applyAlignment="1">
      <alignment horizontal="right"/>
    </xf>
    <xf numFmtId="187" fontId="4" fillId="0" borderId="1" xfId="0" applyNumberFormat="1" applyFont="1" applyFill="1" applyBorder="1" applyAlignment="1">
      <alignment horizontal="right"/>
    </xf>
    <xf numFmtId="189" fontId="4" fillId="0" borderId="1" xfId="0" applyNumberFormat="1" applyFont="1" applyBorder="1" applyAlignment="1" applyProtection="1">
      <alignment horizontal="left" vertical="center"/>
    </xf>
    <xf numFmtId="188" fontId="4" fillId="0" borderId="0" xfId="0" applyNumberFormat="1" applyFont="1"/>
    <xf numFmtId="190" fontId="4" fillId="0" borderId="0" xfId="0" applyNumberFormat="1" applyFont="1"/>
    <xf numFmtId="187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87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90" fontId="4" fillId="0" borderId="0" xfId="0" applyNumberFormat="1" applyFont="1" applyAlignment="1">
      <alignment vertical="center"/>
    </xf>
    <xf numFmtId="190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20" zoomScaleNormal="100" workbookViewId="0">
      <selection activeCell="C33" sqref="C33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25</v>
      </c>
      <c r="B1" s="5"/>
      <c r="C1" s="5"/>
      <c r="D1" s="5"/>
      <c r="E1" s="42"/>
      <c r="F1" s="42"/>
      <c r="G1" s="42"/>
    </row>
    <row r="2" spans="1:12" s="2" customFormat="1" ht="23.25" customHeight="1">
      <c r="A2" s="2" t="s">
        <v>24</v>
      </c>
      <c r="B2" s="43"/>
      <c r="C2" s="43"/>
      <c r="D2" s="43"/>
      <c r="E2" s="42"/>
      <c r="F2" s="42"/>
      <c r="G2" s="42"/>
    </row>
    <row r="3" spans="1:12" ht="13.5" customHeight="1">
      <c r="E3" s="41"/>
    </row>
    <row r="4" spans="1:12" ht="25.5" customHeight="1">
      <c r="A4" s="39" t="s">
        <v>23</v>
      </c>
      <c r="B4" s="40" t="s">
        <v>22</v>
      </c>
      <c r="C4" s="39"/>
      <c r="D4" s="39"/>
      <c r="E4" s="38"/>
    </row>
    <row r="5" spans="1:12" s="33" customFormat="1" ht="25.5" customHeight="1">
      <c r="A5" s="37"/>
      <c r="B5" s="36" t="s">
        <v>21</v>
      </c>
      <c r="C5" s="36" t="s">
        <v>20</v>
      </c>
      <c r="D5" s="36" t="s">
        <v>19</v>
      </c>
      <c r="E5" s="35"/>
      <c r="F5" s="22"/>
      <c r="G5" s="22"/>
      <c r="L5" s="34"/>
    </row>
    <row r="6" spans="1:12" s="24" customFormat="1" ht="24.95" customHeight="1">
      <c r="A6" s="32" t="s">
        <v>17</v>
      </c>
      <c r="B6" s="31">
        <v>473322</v>
      </c>
      <c r="C6" s="31">
        <v>231195</v>
      </c>
      <c r="D6" s="31">
        <v>242127</v>
      </c>
      <c r="E6" s="28"/>
      <c r="F6" s="28"/>
      <c r="G6" s="26"/>
      <c r="H6" s="25"/>
      <c r="I6" s="25"/>
    </row>
    <row r="7" spans="1:12" s="24" customFormat="1" ht="20.25" customHeight="1">
      <c r="A7" s="20" t="s">
        <v>16</v>
      </c>
      <c r="B7" s="15">
        <v>35038.720000000001</v>
      </c>
      <c r="C7" s="15">
        <v>10346.98</v>
      </c>
      <c r="D7" s="15">
        <v>24691.74</v>
      </c>
      <c r="E7" s="27"/>
      <c r="G7" s="26"/>
      <c r="H7" s="25"/>
      <c r="I7" s="25"/>
    </row>
    <row r="8" spans="1:12" s="24" customFormat="1" ht="20.25" customHeight="1">
      <c r="A8" s="5" t="s">
        <v>15</v>
      </c>
      <c r="B8" s="15">
        <v>146368.75</v>
      </c>
      <c r="C8" s="15">
        <v>68342.61</v>
      </c>
      <c r="D8" s="15">
        <v>78026.14</v>
      </c>
      <c r="E8" s="27"/>
      <c r="G8" s="26"/>
      <c r="H8" s="25"/>
      <c r="I8" s="25"/>
    </row>
    <row r="9" spans="1:12" s="24" customFormat="1" ht="20.25" customHeight="1">
      <c r="A9" s="18" t="s">
        <v>14</v>
      </c>
      <c r="B9" s="15">
        <v>91551.53</v>
      </c>
      <c r="C9" s="15">
        <v>46479.21</v>
      </c>
      <c r="D9" s="15">
        <v>45072.32</v>
      </c>
      <c r="E9" s="27"/>
      <c r="G9" s="26"/>
      <c r="H9" s="25"/>
      <c r="I9" s="25"/>
    </row>
    <row r="10" spans="1:12" s="24" customFormat="1" ht="20.25" customHeight="1">
      <c r="A10" s="18" t="s">
        <v>13</v>
      </c>
      <c r="B10" s="15">
        <v>83673.27</v>
      </c>
      <c r="C10" s="15">
        <v>46616.22</v>
      </c>
      <c r="D10" s="15">
        <v>37057.050000000003</v>
      </c>
      <c r="E10" s="27"/>
      <c r="G10" s="26"/>
      <c r="H10" s="25"/>
      <c r="I10" s="25"/>
      <c r="J10" s="5"/>
      <c r="K10" s="5"/>
    </row>
    <row r="11" spans="1:12" s="5" customFormat="1" ht="20.25" customHeight="1">
      <c r="A11" s="5" t="s">
        <v>12</v>
      </c>
      <c r="B11" s="29">
        <f>SUM(B12:B14)</f>
        <v>74143.819999999992</v>
      </c>
      <c r="C11" s="29">
        <f>SUM(C12:C14)</f>
        <v>40820.149999999994</v>
      </c>
      <c r="D11" s="29">
        <f>SUM(D12:D14)</f>
        <v>33323.67</v>
      </c>
      <c r="E11" s="30"/>
      <c r="G11" s="26"/>
      <c r="H11" s="25"/>
      <c r="I11" s="25"/>
    </row>
    <row r="12" spans="1:12" s="5" customFormat="1" ht="20.25" customHeight="1">
      <c r="A12" s="17" t="s">
        <v>11</v>
      </c>
      <c r="B12" s="15">
        <v>57471.25</v>
      </c>
      <c r="C12" s="15">
        <v>30238.99</v>
      </c>
      <c r="D12" s="15">
        <v>27232.26</v>
      </c>
      <c r="E12" s="19"/>
      <c r="G12" s="26"/>
      <c r="H12" s="25"/>
      <c r="I12" s="25"/>
    </row>
    <row r="13" spans="1:12" s="5" customFormat="1" ht="20.25" customHeight="1">
      <c r="A13" s="17" t="s">
        <v>10</v>
      </c>
      <c r="B13" s="15">
        <v>16173.73</v>
      </c>
      <c r="C13" s="15">
        <v>10082.32</v>
      </c>
      <c r="D13" s="15">
        <v>6091.41</v>
      </c>
      <c r="G13" s="26"/>
      <c r="H13" s="25"/>
      <c r="I13" s="25"/>
    </row>
    <row r="14" spans="1:12" s="5" customFormat="1" ht="20.25" customHeight="1">
      <c r="A14" s="14" t="s">
        <v>9</v>
      </c>
      <c r="B14" s="15">
        <v>498.84</v>
      </c>
      <c r="C14" s="15">
        <v>498.84</v>
      </c>
      <c r="D14" s="15" t="s">
        <v>1</v>
      </c>
      <c r="E14" s="19"/>
      <c r="F14" s="19"/>
      <c r="G14" s="26"/>
      <c r="H14" s="25"/>
      <c r="I14" s="25"/>
    </row>
    <row r="15" spans="1:12" s="5" customFormat="1" ht="20.25" customHeight="1">
      <c r="A15" s="5" t="s">
        <v>8</v>
      </c>
      <c r="B15" s="29">
        <f>SUM(B16:B18)</f>
        <v>42413.03</v>
      </c>
      <c r="C15" s="29">
        <f>SUM(C16:C18)</f>
        <v>18456.939999999999</v>
      </c>
      <c r="D15" s="29">
        <f>SUM(D16:D18)</f>
        <v>23956.07</v>
      </c>
      <c r="E15" s="19"/>
      <c r="F15" s="19"/>
      <c r="G15" s="26"/>
      <c r="H15" s="25"/>
      <c r="I15" s="25"/>
    </row>
    <row r="16" spans="1:12" s="24" customFormat="1" ht="20.25" customHeight="1">
      <c r="A16" s="14" t="s">
        <v>7</v>
      </c>
      <c r="B16" s="15">
        <v>24453.52</v>
      </c>
      <c r="C16" s="15">
        <v>10528.9</v>
      </c>
      <c r="D16" s="15">
        <v>13924.61</v>
      </c>
      <c r="E16" s="28"/>
      <c r="F16" s="28"/>
      <c r="G16" s="26"/>
      <c r="H16" s="25"/>
      <c r="I16" s="25"/>
    </row>
    <row r="17" spans="1:13" s="24" customFormat="1" ht="20.25" customHeight="1">
      <c r="A17" s="14" t="s">
        <v>6</v>
      </c>
      <c r="B17" s="15">
        <v>11099.1</v>
      </c>
      <c r="C17" s="15">
        <v>6685.28</v>
      </c>
      <c r="D17" s="15">
        <v>4413.82</v>
      </c>
      <c r="E17" s="27"/>
      <c r="G17" s="26"/>
      <c r="H17" s="25"/>
      <c r="I17" s="25"/>
    </row>
    <row r="18" spans="1:13" s="24" customFormat="1" ht="20.25" customHeight="1">
      <c r="A18" s="14" t="s">
        <v>5</v>
      </c>
      <c r="B18" s="15">
        <v>6860.41</v>
      </c>
      <c r="C18" s="15">
        <v>1242.76</v>
      </c>
      <c r="D18" s="15">
        <v>5617.64</v>
      </c>
      <c r="E18" s="27"/>
      <c r="G18" s="26"/>
      <c r="H18" s="25"/>
      <c r="I18" s="25"/>
    </row>
    <row r="19" spans="1:13" s="24" customFormat="1" ht="20.25" customHeight="1">
      <c r="A19" s="14" t="s">
        <v>4</v>
      </c>
      <c r="B19" s="15" t="s">
        <v>1</v>
      </c>
      <c r="C19" s="15" t="s">
        <v>1</v>
      </c>
      <c r="D19" s="15" t="s">
        <v>1</v>
      </c>
      <c r="E19" s="27"/>
      <c r="G19" s="26"/>
      <c r="H19" s="25"/>
      <c r="I19" s="25"/>
    </row>
    <row r="20" spans="1:13" s="24" customFormat="1" ht="20.25" customHeight="1">
      <c r="A20" s="14" t="s">
        <v>3</v>
      </c>
      <c r="B20" s="15">
        <v>132.88</v>
      </c>
      <c r="C20" s="15">
        <v>132.88</v>
      </c>
      <c r="D20" s="15" t="s">
        <v>1</v>
      </c>
      <c r="E20" s="27"/>
      <c r="G20" s="26"/>
      <c r="H20" s="25"/>
      <c r="I20" s="25"/>
    </row>
    <row r="21" spans="1:13" s="5" customFormat="1" ht="33" customHeight="1">
      <c r="B21" s="23" t="s">
        <v>18</v>
      </c>
      <c r="C21" s="23"/>
      <c r="D21" s="23"/>
      <c r="E21" s="19"/>
    </row>
    <row r="22" spans="1:13" s="5" customFormat="1" ht="24.95" customHeight="1">
      <c r="A22" s="22" t="s">
        <v>17</v>
      </c>
      <c r="B22" s="21">
        <v>100</v>
      </c>
      <c r="C22" s="21">
        <v>100</v>
      </c>
      <c r="D22" s="21">
        <v>100</v>
      </c>
      <c r="E22" s="19"/>
      <c r="F22" s="6"/>
      <c r="G22" s="12"/>
      <c r="H22" s="11"/>
      <c r="I22" s="6"/>
      <c r="J22" s="6"/>
      <c r="K22" s="6"/>
    </row>
    <row r="23" spans="1:13" s="5" customFormat="1" ht="20.25" customHeight="1">
      <c r="A23" s="20" t="s">
        <v>16</v>
      </c>
      <c r="B23" s="13">
        <f>ROUND(B7*100/$B$6,1)</f>
        <v>7.4</v>
      </c>
      <c r="C23" s="13">
        <f>ROUND(C7*100/$C$6,1)</f>
        <v>4.5</v>
      </c>
      <c r="D23" s="13">
        <f>ROUND(D7*100/$D$6,1)</f>
        <v>10.199999999999999</v>
      </c>
      <c r="F23" s="6"/>
      <c r="G23" s="12"/>
      <c r="H23" s="11"/>
      <c r="I23" s="6"/>
      <c r="J23" s="6"/>
      <c r="M23" s="6"/>
    </row>
    <row r="24" spans="1:13" s="5" customFormat="1" ht="20.25" customHeight="1">
      <c r="A24" s="5" t="s">
        <v>15</v>
      </c>
      <c r="B24" s="13">
        <f>ROUND(B8*100/$B$6,1)</f>
        <v>30.9</v>
      </c>
      <c r="C24" s="13">
        <v>29.5</v>
      </c>
      <c r="D24" s="13">
        <f>ROUND(D8*100/$D$6,1)</f>
        <v>32.200000000000003</v>
      </c>
      <c r="E24" s="19"/>
      <c r="F24" s="19"/>
      <c r="G24" s="12"/>
      <c r="H24" s="11"/>
      <c r="I24" s="6"/>
    </row>
    <row r="25" spans="1:13" s="5" customFormat="1" ht="20.25" customHeight="1">
      <c r="A25" s="18" t="s">
        <v>14</v>
      </c>
      <c r="B25" s="13">
        <v>19.3</v>
      </c>
      <c r="C25" s="13">
        <f>ROUND(C9*100/$C$6,1)</f>
        <v>20.100000000000001</v>
      </c>
      <c r="D25" s="13">
        <f>ROUND(D9*100/$D$6,1)</f>
        <v>18.600000000000001</v>
      </c>
      <c r="G25" s="12"/>
      <c r="H25" s="11"/>
      <c r="I25" s="6"/>
      <c r="M25" s="6"/>
    </row>
    <row r="26" spans="1:13" s="5" customFormat="1" ht="20.25" customHeight="1">
      <c r="A26" s="18" t="s">
        <v>13</v>
      </c>
      <c r="B26" s="13">
        <f>ROUND(B10*100/$B$6,1)</f>
        <v>17.7</v>
      </c>
      <c r="C26" s="13">
        <f>ROUND(C10*100/$C$6,1)</f>
        <v>20.2</v>
      </c>
      <c r="D26" s="13">
        <f>ROUND(D10*100/$D$6,1)</f>
        <v>15.3</v>
      </c>
      <c r="G26" s="12"/>
      <c r="H26" s="11"/>
      <c r="I26" s="6"/>
    </row>
    <row r="27" spans="1:13" s="5" customFormat="1" ht="20.25" customHeight="1">
      <c r="A27" s="5" t="s">
        <v>12</v>
      </c>
      <c r="B27" s="13">
        <v>15.7</v>
      </c>
      <c r="C27" s="13">
        <v>17.600000000000001</v>
      </c>
      <c r="D27" s="13">
        <f>ROUND(D11*100/$D$6,1)</f>
        <v>13.8</v>
      </c>
      <c r="G27" s="12"/>
      <c r="H27" s="11"/>
      <c r="I27" s="6"/>
      <c r="J27" s="6"/>
      <c r="M27" s="6"/>
    </row>
    <row r="28" spans="1:13" s="5" customFormat="1" ht="20.25" customHeight="1">
      <c r="A28" s="17" t="s">
        <v>11</v>
      </c>
      <c r="B28" s="13">
        <v>12.2</v>
      </c>
      <c r="C28" s="13">
        <f>ROUND(C12*100/$C$6,1)</f>
        <v>13.1</v>
      </c>
      <c r="D28" s="13">
        <v>11.3</v>
      </c>
      <c r="F28" s="6"/>
      <c r="G28" s="12"/>
      <c r="H28" s="11"/>
      <c r="I28" s="6"/>
    </row>
    <row r="29" spans="1:13" s="5" customFormat="1" ht="20.25" customHeight="1">
      <c r="A29" s="17" t="s">
        <v>10</v>
      </c>
      <c r="B29" s="13">
        <f>ROUND(B13*100/$B$6,1)</f>
        <v>3.4</v>
      </c>
      <c r="C29" s="13">
        <v>4.3</v>
      </c>
      <c r="D29" s="13">
        <f>ROUND(D13*100/$D$6,1)</f>
        <v>2.5</v>
      </c>
      <c r="G29" s="12"/>
      <c r="H29" s="11"/>
      <c r="I29" s="6"/>
    </row>
    <row r="30" spans="1:13" s="5" customFormat="1" ht="20.25" customHeight="1">
      <c r="A30" s="14" t="s">
        <v>9</v>
      </c>
      <c r="B30" s="16">
        <v>0.1</v>
      </c>
      <c r="C30" s="16">
        <v>0.2</v>
      </c>
      <c r="D30" s="15" t="s">
        <v>1</v>
      </c>
      <c r="F30" s="6"/>
      <c r="G30" s="12"/>
      <c r="H30" s="11"/>
      <c r="I30" s="6"/>
      <c r="J30" s="6"/>
    </row>
    <row r="31" spans="1:13" s="5" customFormat="1" ht="20.25" customHeight="1">
      <c r="A31" s="5" t="s">
        <v>8</v>
      </c>
      <c r="B31" s="13">
        <f>ROUND(B15*100/$B$6,1)</f>
        <v>9</v>
      </c>
      <c r="C31" s="13">
        <v>8</v>
      </c>
      <c r="D31" s="13">
        <f>ROUND(D15*100/$D$6,1)</f>
        <v>9.9</v>
      </c>
      <c r="F31" s="6"/>
      <c r="G31" s="12"/>
      <c r="H31" s="11"/>
      <c r="I31" s="6"/>
      <c r="J31" s="6"/>
    </row>
    <row r="32" spans="1:13" s="5" customFormat="1" ht="20.25" customHeight="1">
      <c r="A32" s="14" t="s">
        <v>7</v>
      </c>
      <c r="B32" s="13">
        <f>ROUND(B16*100/$B$6,1)</f>
        <v>5.2</v>
      </c>
      <c r="C32" s="13">
        <v>4.5999999999999996</v>
      </c>
      <c r="D32" s="13">
        <f>ROUND(D16*100/$D$6,1)</f>
        <v>5.8</v>
      </c>
      <c r="G32" s="12"/>
      <c r="H32" s="11"/>
      <c r="I32" s="6"/>
    </row>
    <row r="33" spans="1:12" s="5" customFormat="1" ht="20.25" customHeight="1">
      <c r="A33" s="14" t="s">
        <v>6</v>
      </c>
      <c r="B33" s="13">
        <f>ROUND(B17*100/$B$6,1)</f>
        <v>2.2999999999999998</v>
      </c>
      <c r="C33" s="13">
        <f>ROUND(C17*100/$C$6,1)</f>
        <v>2.9</v>
      </c>
      <c r="D33" s="13">
        <f>ROUND(D17*100/$D$6,1)</f>
        <v>1.8</v>
      </c>
      <c r="G33" s="12"/>
      <c r="H33" s="11"/>
      <c r="I33" s="6"/>
    </row>
    <row r="34" spans="1:12" s="5" customFormat="1" ht="20.25" customHeight="1">
      <c r="A34" s="14" t="s">
        <v>5</v>
      </c>
      <c r="B34" s="13">
        <v>1.5</v>
      </c>
      <c r="C34" s="13">
        <f>ROUND(C18*100/$C$6,1)</f>
        <v>0.5</v>
      </c>
      <c r="D34" s="13">
        <f>ROUND(D18*100/$D$6,1)</f>
        <v>2.2999999999999998</v>
      </c>
      <c r="G34" s="12"/>
      <c r="H34" s="11"/>
      <c r="I34" s="6"/>
    </row>
    <row r="35" spans="1:12" s="5" customFormat="1" ht="20.25" customHeight="1">
      <c r="A35" s="14" t="s">
        <v>4</v>
      </c>
      <c r="B35" s="13" t="s">
        <v>1</v>
      </c>
      <c r="C35" s="13" t="s">
        <v>1</v>
      </c>
      <c r="D35" s="13" t="s">
        <v>1</v>
      </c>
      <c r="G35" s="12"/>
      <c r="H35" s="11"/>
      <c r="L35" s="6"/>
    </row>
    <row r="36" spans="1:12" s="5" customFormat="1" ht="20.25" customHeight="1">
      <c r="A36" s="14" t="s">
        <v>3</v>
      </c>
      <c r="B36" s="13" t="s">
        <v>2</v>
      </c>
      <c r="C36" s="13">
        <v>0.1</v>
      </c>
      <c r="D36" s="13" t="s">
        <v>1</v>
      </c>
      <c r="G36" s="12"/>
      <c r="H36" s="11"/>
      <c r="L36" s="6"/>
    </row>
    <row r="37" spans="1:12" s="5" customFormat="1" ht="5.0999999999999996" customHeight="1">
      <c r="A37" s="10"/>
      <c r="B37" s="9"/>
      <c r="C37" s="8"/>
      <c r="D37" s="8"/>
      <c r="E37" s="7"/>
      <c r="G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2017-02-03T03:43:28Z</dcterms:created>
  <dcterms:modified xsi:type="dcterms:W3CDTF">2017-02-03T03:43:38Z</dcterms:modified>
</cp:coreProperties>
</file>