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NT\Desktop\ตารางสถิติ -21 สาขา-2560 -แก้ไขแล้ว\New folder\"/>
    </mc:Choice>
  </mc:AlternateContent>
  <bookViews>
    <workbookView xWindow="0" yWindow="0" windowWidth="20490" windowHeight="8340"/>
  </bookViews>
  <sheets>
    <sheet name="T-20.2" sheetId="1" r:id="rId1"/>
  </sheets>
  <definedNames>
    <definedName name="_xlnm.Print_Area" localSheetId="0">'T-20.2'!$A$1:$AM$38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1" l="1"/>
  <c r="D12" i="1"/>
  <c r="R12" i="1"/>
  <c r="D13" i="1"/>
  <c r="R13" i="1"/>
  <c r="D14" i="1"/>
  <c r="R14" i="1"/>
  <c r="D15" i="1"/>
  <c r="R15" i="1"/>
  <c r="R16" i="1"/>
  <c r="D17" i="1"/>
  <c r="R17" i="1"/>
  <c r="D18" i="1"/>
  <c r="R18" i="1"/>
  <c r="D19" i="1"/>
  <c r="R19" i="1"/>
  <c r="D20" i="1"/>
  <c r="R20" i="1"/>
  <c r="D21" i="1"/>
  <c r="R21" i="1"/>
  <c r="D22" i="1"/>
  <c r="R22" i="1"/>
  <c r="D23" i="1"/>
  <c r="R23" i="1"/>
  <c r="D24" i="1"/>
  <c r="R24" i="1"/>
  <c r="D25" i="1"/>
  <c r="R25" i="1"/>
  <c r="D26" i="1"/>
  <c r="R26" i="1"/>
  <c r="D28" i="1"/>
  <c r="R28" i="1"/>
  <c r="D29" i="1"/>
  <c r="D31" i="1"/>
  <c r="R31" i="1"/>
  <c r="D32" i="1"/>
  <c r="D34" i="1"/>
  <c r="R34" i="1"/>
  <c r="D35" i="1"/>
  <c r="D36" i="1"/>
</calcChain>
</file>

<file path=xl/sharedStrings.xml><?xml version="1.0" encoding="utf-8"?>
<sst xmlns="http://schemas.openxmlformats.org/spreadsheetml/2006/main" count="459" uniqueCount="93">
  <si>
    <t>Source:   Regional Irrigation OfficeChiang Mai</t>
  </si>
  <si>
    <t xml:space="preserve">    ที่มา:   สำนักงานชลประทานจังหวัดเชียงใหม่</t>
  </si>
  <si>
    <t>Kallayaniwatthana</t>
  </si>
  <si>
    <t xml:space="preserve"> - </t>
  </si>
  <si>
    <t>-</t>
  </si>
  <si>
    <t>กัลยาณิวัฒนา</t>
  </si>
  <si>
    <t>Doilaw</t>
  </si>
  <si>
    <t>ดอยหล่อ</t>
  </si>
  <si>
    <t>Maeon</t>
  </si>
  <si>
    <t>แม่ออน</t>
  </si>
  <si>
    <t>Maewang</t>
  </si>
  <si>
    <t>แม่วาง</t>
  </si>
  <si>
    <t>Dhaiprakan</t>
  </si>
  <si>
    <t>ไชยปราการ</t>
  </si>
  <si>
    <t>Wianghaeng</t>
  </si>
  <si>
    <t>เวียงแหง</t>
  </si>
  <si>
    <t>Saraphi</t>
  </si>
  <si>
    <t>สารภี</t>
  </si>
  <si>
    <t>Omkoi</t>
  </si>
  <si>
    <t>อมก๋อย</t>
  </si>
  <si>
    <t>Doitao</t>
  </si>
  <si>
    <t>ดอยเต่า</t>
  </si>
  <si>
    <t>Hot</t>
  </si>
  <si>
    <t>ฮอด</t>
  </si>
  <si>
    <t>Hangdong</t>
  </si>
  <si>
    <t>หางดง</t>
  </si>
  <si>
    <t>Sansai</t>
  </si>
  <si>
    <t>สันทราย</t>
  </si>
  <si>
    <t>Sankamphaeng</t>
  </si>
  <si>
    <t>สันกำแพง</t>
  </si>
  <si>
    <t>Sanpatong</t>
  </si>
  <si>
    <t xml:space="preserve">สันป่าตอง </t>
  </si>
  <si>
    <t>Phrao</t>
  </si>
  <si>
    <t>พร้าว</t>
  </si>
  <si>
    <t>Maeai</t>
  </si>
  <si>
    <t>แม่อาย</t>
  </si>
  <si>
    <t>Fang</t>
  </si>
  <si>
    <t>ฝาง</t>
  </si>
  <si>
    <t>Samoeng</t>
  </si>
  <si>
    <t>สะเมิง</t>
  </si>
  <si>
    <t>Maerim</t>
  </si>
  <si>
    <t>แม่ริม</t>
  </si>
  <si>
    <t>Maetaeng</t>
  </si>
  <si>
    <t xml:space="preserve">แม่แตง </t>
  </si>
  <si>
    <t>Doisaket</t>
  </si>
  <si>
    <t>ดอยสะเก็ด</t>
  </si>
  <si>
    <t>Chiangdao</t>
  </si>
  <si>
    <t>เชียงดาว</t>
  </si>
  <si>
    <t>Maechaem</t>
  </si>
  <si>
    <t>แม่แจ่ม</t>
  </si>
  <si>
    <t>Chomthong</t>
  </si>
  <si>
    <t>จอมทอง</t>
  </si>
  <si>
    <t>Muang Chiangmai</t>
  </si>
  <si>
    <t xml:space="preserve">เมืองเชียงใหม่ </t>
  </si>
  <si>
    <t>Total</t>
  </si>
  <si>
    <t>รวมยอด</t>
  </si>
  <si>
    <t xml:space="preserve"> well</t>
  </si>
  <si>
    <t>well</t>
  </si>
  <si>
    <t>Canal</t>
  </si>
  <si>
    <t>Lagoon</t>
  </si>
  <si>
    <t>Weir</t>
  </si>
  <si>
    <t>Small</t>
  </si>
  <si>
    <t>Medium</t>
  </si>
  <si>
    <t>Large</t>
  </si>
  <si>
    <t>Shallow</t>
  </si>
  <si>
    <t>Artesian</t>
  </si>
  <si>
    <t>คลอง</t>
  </si>
  <si>
    <t>บึง</t>
  </si>
  <si>
    <t>ทำนบ</t>
  </si>
  <si>
    <t>Concrete</t>
  </si>
  <si>
    <t>เล็ก</t>
  </si>
  <si>
    <t>กลาง</t>
  </si>
  <si>
    <t>ใหญ่</t>
  </si>
  <si>
    <t>น้ำตื้น</t>
  </si>
  <si>
    <t>บาดาล</t>
  </si>
  <si>
    <t xml:space="preserve">คู, </t>
  </si>
  <si>
    <t xml:space="preserve"> หนอง, </t>
  </si>
  <si>
    <t>คอนกรีต</t>
  </si>
  <si>
    <t>Reservoir</t>
  </si>
  <si>
    <t>รวม</t>
  </si>
  <si>
    <t>บ่อ</t>
  </si>
  <si>
    <t>สระ,</t>
  </si>
  <si>
    <t>ฝาย</t>
  </si>
  <si>
    <t>อ่างเก็บน้ำ</t>
  </si>
  <si>
    <t>ประเภทแหล่งน้ำ Type of Water Resources</t>
  </si>
  <si>
    <t>District</t>
  </si>
  <si>
    <t>2559 (2016)</t>
  </si>
  <si>
    <t>2558 (2015)</t>
  </si>
  <si>
    <t>อำเภอ</t>
  </si>
  <si>
    <t>Water Resources by Type of Water Resources and District : 2015-2016</t>
  </si>
  <si>
    <t>Table</t>
  </si>
  <si>
    <t>แหล่งน้ำ จำแนกตามประเภทแหล่งน้ำ เป็นรายอำเภอ 2558-2559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</si>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</sst>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฿&quot;* #,##0.00_-;\-&quot;฿&quot;* #,##0.00_-;_-&quot;฿&quot;* &quot;-&quot;??_-;_-@_-"/>
  </numFmts>
  <fonts count="9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sz val="11.5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/>
    <xf numFmtId="0" fontId="4" fillId="0" borderId="2" xfId="0" applyFont="1" applyBorder="1"/>
    <xf numFmtId="0" fontId="4" fillId="0" borderId="1" xfId="0" applyFont="1" applyBorder="1"/>
    <xf numFmtId="44" fontId="4" fillId="0" borderId="2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" xfId="0" applyNumberFormat="1" applyFont="1" applyBorder="1" applyAlignment="1">
      <alignment horizontal="right"/>
    </xf>
    <xf numFmtId="1" fontId="4" fillId="0" borderId="4" xfId="0" applyNumberFormat="1" applyFont="1" applyBorder="1" applyAlignment="1">
      <alignment horizontal="right"/>
    </xf>
    <xf numFmtId="44" fontId="4" fillId="0" borderId="4" xfId="0" applyNumberFormat="1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2" borderId="1" xfId="0" applyFont="1" applyFill="1" applyBorder="1" applyAlignment="1">
      <alignment horizontal="left" vertical="center"/>
    </xf>
    <xf numFmtId="0" fontId="4" fillId="0" borderId="0" xfId="0" applyFont="1" applyBorder="1" applyAlignment="1"/>
    <xf numFmtId="0" fontId="4" fillId="0" borderId="5" xfId="0" applyFont="1" applyBorder="1"/>
    <xf numFmtId="0" fontId="4" fillId="0" borderId="0" xfId="0" applyFont="1"/>
    <xf numFmtId="44" fontId="4" fillId="0" borderId="5" xfId="0" applyNumberFormat="1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0" xfId="0" applyFont="1" applyAlignment="1">
      <alignment horizontal="right"/>
    </xf>
    <xf numFmtId="1" fontId="4" fillId="0" borderId="5" xfId="0" applyNumberFormat="1" applyFont="1" applyBorder="1" applyAlignment="1">
      <alignment horizontal="right"/>
    </xf>
    <xf numFmtId="0" fontId="4" fillId="0" borderId="5" xfId="0" applyNumberFormat="1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0" xfId="0" applyFont="1" applyBorder="1"/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top"/>
    </xf>
    <xf numFmtId="0" fontId="4" fillId="0" borderId="6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/>
    <xf numFmtId="44" fontId="6" fillId="0" borderId="5" xfId="0" applyNumberFormat="1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6" xfId="0" applyNumberFormat="1" applyFont="1" applyBorder="1" applyAlignment="1">
      <alignment horizontal="right"/>
    </xf>
    <xf numFmtId="0" fontId="6" fillId="0" borderId="5" xfId="0" applyNumberFormat="1" applyFont="1" applyBorder="1" applyAlignment="1">
      <alignment horizontal="right"/>
    </xf>
    <xf numFmtId="1" fontId="6" fillId="0" borderId="5" xfId="0" applyNumberFormat="1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4" xfId="0" quotePrefix="1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0" fontId="7" fillId="0" borderId="13" xfId="0" quotePrefix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1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847725</xdr:colOff>
      <xdr:row>0</xdr:row>
      <xdr:rowOff>9525</xdr:rowOff>
    </xdr:from>
    <xdr:to>
      <xdr:col>39</xdr:col>
      <xdr:colOff>76200</xdr:colOff>
      <xdr:row>38</xdr:row>
      <xdr:rowOff>38100</xdr:rowOff>
    </xdr:to>
    <xdr:grpSp>
      <xdr:nvGrpSpPr>
        <xdr:cNvPr id="2" name="Group 158"/>
        <xdr:cNvGrpSpPr>
          <a:grpSpLocks/>
        </xdr:cNvGrpSpPr>
      </xdr:nvGrpSpPr>
      <xdr:grpSpPr bwMode="auto">
        <a:xfrm>
          <a:off x="9229725" y="9525"/>
          <a:ext cx="523875" cy="7210425"/>
          <a:chOff x="984" y="3"/>
          <a:chExt cx="55" cy="69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6" y="160"/>
            <a:ext cx="44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4" y="65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8"/>
  <sheetViews>
    <sheetView showGridLines="0" tabSelected="1" topLeftCell="A17" workbookViewId="0">
      <selection activeCell="E16" sqref="E16"/>
    </sheetView>
  </sheetViews>
  <sheetFormatPr defaultRowHeight="18"/>
  <cols>
    <col min="1" max="1" width="0.7109375" style="1" customWidth="1"/>
    <col min="2" max="2" width="6" style="1" customWidth="1"/>
    <col min="3" max="3" width="5.42578125" style="1" customWidth="1"/>
    <col min="4" max="4" width="6.7109375" style="1" customWidth="1"/>
    <col min="5" max="5" width="5.5703125" style="1" customWidth="1"/>
    <col min="6" max="6" width="5.42578125" style="1" customWidth="1"/>
    <col min="7" max="7" width="5.140625" style="1" customWidth="1"/>
    <col min="8" max="8" width="5.5703125" style="1" customWidth="1"/>
    <col min="9" max="9" width="0.7109375" style="1" customWidth="1"/>
    <col min="10" max="10" width="4.5703125" style="1" customWidth="1"/>
    <col min="11" max="11" width="4.7109375" style="1" customWidth="1"/>
    <col min="12" max="12" width="0.5703125" style="1" customWidth="1"/>
    <col min="13" max="13" width="4.5703125" style="1" customWidth="1"/>
    <col min="14" max="14" width="5.28515625" style="1" customWidth="1"/>
    <col min="15" max="15" width="0.5703125" style="1" customWidth="1"/>
    <col min="16" max="16" width="5.28515625" style="1" customWidth="1"/>
    <col min="17" max="17" width="0.5703125" style="1" customWidth="1"/>
    <col min="18" max="18" width="6.7109375" style="1" customWidth="1"/>
    <col min="19" max="19" width="5.42578125" style="1" customWidth="1"/>
    <col min="20" max="20" width="5.5703125" style="1" customWidth="1"/>
    <col min="21" max="21" width="0.5703125" style="1" customWidth="1"/>
    <col min="22" max="22" width="5.28515625" style="1" customWidth="1"/>
    <col min="23" max="23" width="0.5703125" style="1" customWidth="1"/>
    <col min="24" max="24" width="5.5703125" style="1" customWidth="1"/>
    <col min="25" max="25" width="0.5703125" style="1" customWidth="1"/>
    <col min="26" max="26" width="4.5703125" style="1" customWidth="1"/>
    <col min="27" max="27" width="0.5703125" style="1" customWidth="1"/>
    <col min="28" max="28" width="4.7109375" style="1" customWidth="1"/>
    <col min="29" max="29" width="0.5703125" style="1" customWidth="1"/>
    <col min="30" max="30" width="4.5703125" style="1" customWidth="1"/>
    <col min="31" max="31" width="0.5703125" style="1" customWidth="1"/>
    <col min="32" max="32" width="5.28515625" style="1" customWidth="1"/>
    <col min="33" max="33" width="0.5703125" style="1" customWidth="1"/>
    <col min="34" max="34" width="5.42578125" style="1" customWidth="1"/>
    <col min="35" max="36" width="0.5703125" style="1" customWidth="1"/>
    <col min="37" max="37" width="13" style="1" customWidth="1"/>
    <col min="38" max="38" width="2.28515625" style="1" customWidth="1"/>
    <col min="39" max="39" width="4.140625" style="1" customWidth="1"/>
    <col min="40" max="16384" width="9.140625" style="1"/>
  </cols>
  <sheetData>
    <row r="1" spans="1:37" s="88" customFormat="1">
      <c r="B1" s="88" t="s">
        <v>92</v>
      </c>
      <c r="C1" s="87">
        <v>20.2</v>
      </c>
      <c r="D1" s="88" t="s">
        <v>91</v>
      </c>
    </row>
    <row r="2" spans="1:37" s="30" customFormat="1">
      <c r="B2" s="88" t="s">
        <v>90</v>
      </c>
      <c r="C2" s="87">
        <v>20.2</v>
      </c>
      <c r="D2" s="30" t="s">
        <v>89</v>
      </c>
    </row>
    <row r="3" spans="1:37" ht="6" customHeight="1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</row>
    <row r="4" spans="1:37" ht="21.75" customHeight="1">
      <c r="A4" s="85" t="s">
        <v>88</v>
      </c>
      <c r="B4" s="76"/>
      <c r="C4" s="69"/>
      <c r="D4" s="83" t="s">
        <v>87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2"/>
      <c r="R4" s="84" t="s">
        <v>86</v>
      </c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2"/>
      <c r="AJ4" s="70" t="s">
        <v>85</v>
      </c>
      <c r="AK4" s="76"/>
    </row>
    <row r="5" spans="1:37" s="2" customFormat="1" ht="24" customHeight="1">
      <c r="A5" s="66"/>
      <c r="B5" s="66"/>
      <c r="C5" s="68"/>
      <c r="D5" s="81"/>
      <c r="E5" s="79" t="s">
        <v>84</v>
      </c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80"/>
      <c r="S5" s="79" t="s">
        <v>84</v>
      </c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67"/>
      <c r="AK5" s="66"/>
    </row>
    <row r="6" spans="1:37" s="2" customFormat="1" ht="21.75" customHeight="1">
      <c r="A6" s="66"/>
      <c r="B6" s="66"/>
      <c r="C6" s="68"/>
      <c r="D6" s="74"/>
      <c r="E6" s="70" t="s">
        <v>83</v>
      </c>
      <c r="F6" s="76"/>
      <c r="G6" s="76"/>
      <c r="H6" s="70" t="s">
        <v>82</v>
      </c>
      <c r="I6" s="69"/>
      <c r="J6" s="75"/>
      <c r="K6" s="70" t="s">
        <v>81</v>
      </c>
      <c r="L6" s="69"/>
      <c r="M6" s="77"/>
      <c r="N6" s="70" t="s">
        <v>80</v>
      </c>
      <c r="O6" s="69"/>
      <c r="P6" s="70" t="s">
        <v>80</v>
      </c>
      <c r="Q6" s="76"/>
      <c r="R6" s="71"/>
      <c r="S6" s="70" t="s">
        <v>83</v>
      </c>
      <c r="T6" s="76"/>
      <c r="U6" s="76"/>
      <c r="V6" s="76"/>
      <c r="W6" s="69"/>
      <c r="X6" s="70" t="s">
        <v>82</v>
      </c>
      <c r="Y6" s="69"/>
      <c r="Z6" s="75"/>
      <c r="AA6" s="75"/>
      <c r="AB6" s="70" t="s">
        <v>81</v>
      </c>
      <c r="AC6" s="69"/>
      <c r="AD6" s="70"/>
      <c r="AE6" s="69"/>
      <c r="AF6" s="70" t="s">
        <v>80</v>
      </c>
      <c r="AG6" s="69"/>
      <c r="AH6" s="70" t="s">
        <v>80</v>
      </c>
      <c r="AI6" s="69"/>
      <c r="AJ6" s="67"/>
      <c r="AK6" s="66"/>
    </row>
    <row r="7" spans="1:37" s="2" customFormat="1" ht="21.75" customHeight="1">
      <c r="A7" s="66"/>
      <c r="B7" s="66"/>
      <c r="C7" s="68"/>
      <c r="D7" s="74" t="s">
        <v>79</v>
      </c>
      <c r="E7" s="56" t="s">
        <v>78</v>
      </c>
      <c r="F7" s="55"/>
      <c r="G7" s="55"/>
      <c r="H7" s="67" t="s">
        <v>77</v>
      </c>
      <c r="I7" s="68"/>
      <c r="J7" s="61" t="s">
        <v>68</v>
      </c>
      <c r="K7" s="67" t="s">
        <v>76</v>
      </c>
      <c r="L7" s="68"/>
      <c r="M7" s="61" t="s">
        <v>75</v>
      </c>
      <c r="N7" s="67" t="s">
        <v>74</v>
      </c>
      <c r="O7" s="68"/>
      <c r="P7" s="67" t="s">
        <v>73</v>
      </c>
      <c r="Q7" s="66"/>
      <c r="R7" s="71" t="s">
        <v>79</v>
      </c>
      <c r="S7" s="56" t="s">
        <v>78</v>
      </c>
      <c r="T7" s="55"/>
      <c r="U7" s="55"/>
      <c r="V7" s="55"/>
      <c r="W7" s="57"/>
      <c r="X7" s="67" t="s">
        <v>77</v>
      </c>
      <c r="Y7" s="68"/>
      <c r="Z7" s="67"/>
      <c r="AA7" s="68"/>
      <c r="AB7" s="67" t="s">
        <v>76</v>
      </c>
      <c r="AC7" s="68"/>
      <c r="AD7" s="67" t="s">
        <v>75</v>
      </c>
      <c r="AE7" s="68"/>
      <c r="AF7" s="67" t="s">
        <v>74</v>
      </c>
      <c r="AG7" s="68"/>
      <c r="AH7" s="67" t="s">
        <v>73</v>
      </c>
      <c r="AI7" s="66"/>
      <c r="AJ7" s="67"/>
      <c r="AK7" s="66"/>
    </row>
    <row r="8" spans="1:37" s="2" customFormat="1" ht="21.75" customHeight="1">
      <c r="A8" s="66"/>
      <c r="B8" s="66"/>
      <c r="C8" s="68"/>
      <c r="D8" s="74" t="s">
        <v>54</v>
      </c>
      <c r="E8" s="61" t="s">
        <v>72</v>
      </c>
      <c r="F8" s="73" t="s">
        <v>71</v>
      </c>
      <c r="G8" s="72" t="s">
        <v>70</v>
      </c>
      <c r="H8" s="67" t="s">
        <v>69</v>
      </c>
      <c r="I8" s="68"/>
      <c r="J8" s="59" t="s">
        <v>60</v>
      </c>
      <c r="K8" s="67" t="s">
        <v>67</v>
      </c>
      <c r="L8" s="68"/>
      <c r="M8" s="61" t="s">
        <v>66</v>
      </c>
      <c r="N8" s="67" t="s">
        <v>65</v>
      </c>
      <c r="O8" s="68"/>
      <c r="P8" s="67" t="s">
        <v>64</v>
      </c>
      <c r="Q8" s="66"/>
      <c r="R8" s="71" t="s">
        <v>54</v>
      </c>
      <c r="S8" s="61" t="s">
        <v>72</v>
      </c>
      <c r="T8" s="70" t="s">
        <v>71</v>
      </c>
      <c r="U8" s="69"/>
      <c r="V8" s="66" t="s">
        <v>70</v>
      </c>
      <c r="W8" s="68"/>
      <c r="X8" s="67" t="s">
        <v>69</v>
      </c>
      <c r="Y8" s="68"/>
      <c r="Z8" s="67" t="s">
        <v>68</v>
      </c>
      <c r="AA8" s="68"/>
      <c r="AB8" s="67" t="s">
        <v>67</v>
      </c>
      <c r="AC8" s="68"/>
      <c r="AD8" s="61" t="s">
        <v>66</v>
      </c>
      <c r="AE8" s="60"/>
      <c r="AF8" s="67" t="s">
        <v>65</v>
      </c>
      <c r="AG8" s="68"/>
      <c r="AH8" s="67" t="s">
        <v>64</v>
      </c>
      <c r="AI8" s="66"/>
      <c r="AJ8" s="67"/>
      <c r="AK8" s="66"/>
    </row>
    <row r="9" spans="1:37" s="2" customFormat="1" ht="21.75" customHeight="1">
      <c r="A9" s="55"/>
      <c r="B9" s="55"/>
      <c r="C9" s="57"/>
      <c r="D9" s="65"/>
      <c r="E9" s="59" t="s">
        <v>63</v>
      </c>
      <c r="F9" s="64" t="s">
        <v>62</v>
      </c>
      <c r="G9" s="63" t="s">
        <v>61</v>
      </c>
      <c r="H9" s="56" t="s">
        <v>60</v>
      </c>
      <c r="I9" s="57"/>
      <c r="J9" s="59" t="s">
        <v>60</v>
      </c>
      <c r="K9" s="56" t="s">
        <v>59</v>
      </c>
      <c r="L9" s="57"/>
      <c r="M9" s="59" t="s">
        <v>58</v>
      </c>
      <c r="N9" s="56" t="s">
        <v>57</v>
      </c>
      <c r="O9" s="57"/>
      <c r="P9" s="56" t="s">
        <v>56</v>
      </c>
      <c r="Q9" s="55"/>
      <c r="R9" s="62"/>
      <c r="S9" s="59" t="s">
        <v>63</v>
      </c>
      <c r="T9" s="56" t="s">
        <v>62</v>
      </c>
      <c r="U9" s="57"/>
      <c r="V9" s="55" t="s">
        <v>61</v>
      </c>
      <c r="W9" s="57"/>
      <c r="X9" s="56" t="s">
        <v>60</v>
      </c>
      <c r="Y9" s="57"/>
      <c r="Z9" s="61" t="s">
        <v>60</v>
      </c>
      <c r="AA9" s="60"/>
      <c r="AB9" s="56" t="s">
        <v>59</v>
      </c>
      <c r="AC9" s="57"/>
      <c r="AD9" s="59" t="s">
        <v>58</v>
      </c>
      <c r="AE9" s="58"/>
      <c r="AF9" s="56" t="s">
        <v>57</v>
      </c>
      <c r="AG9" s="57"/>
      <c r="AH9" s="56" t="s">
        <v>56</v>
      </c>
      <c r="AI9" s="57"/>
      <c r="AJ9" s="56"/>
      <c r="AK9" s="55"/>
    </row>
    <row r="10" spans="1:37" s="42" customFormat="1" ht="3" customHeight="1">
      <c r="A10" s="43"/>
      <c r="B10" s="43"/>
      <c r="C10" s="43"/>
      <c r="D10" s="43"/>
      <c r="E10" s="53"/>
      <c r="F10" s="54"/>
      <c r="G10" s="51"/>
      <c r="H10" s="53"/>
      <c r="I10" s="52"/>
      <c r="J10" s="51"/>
      <c r="K10" s="53"/>
      <c r="L10" s="52"/>
      <c r="M10" s="51"/>
      <c r="N10" s="53"/>
      <c r="O10" s="52"/>
      <c r="P10" s="51"/>
      <c r="Q10" s="51"/>
      <c r="R10" s="50"/>
      <c r="S10" s="47"/>
      <c r="T10" s="47"/>
      <c r="U10" s="46"/>
      <c r="V10" s="45"/>
      <c r="W10" s="45"/>
      <c r="X10" s="47"/>
      <c r="Y10" s="46"/>
      <c r="Z10" s="49"/>
      <c r="AA10" s="48"/>
      <c r="AB10" s="47"/>
      <c r="AC10" s="46"/>
      <c r="AD10" s="45"/>
      <c r="AE10" s="45"/>
      <c r="AF10" s="47"/>
      <c r="AG10" s="46"/>
      <c r="AH10" s="45"/>
      <c r="AI10" s="45"/>
      <c r="AJ10" s="44"/>
      <c r="AK10" s="43"/>
    </row>
    <row r="11" spans="1:37" s="30" customFormat="1" ht="12.75" customHeight="1">
      <c r="A11" s="31" t="s">
        <v>55</v>
      </c>
      <c r="B11" s="31"/>
      <c r="C11" s="31"/>
      <c r="D11" s="39">
        <v>658</v>
      </c>
      <c r="E11" s="40">
        <v>2</v>
      </c>
      <c r="F11" s="41">
        <v>18</v>
      </c>
      <c r="G11" s="36">
        <v>171</v>
      </c>
      <c r="H11" s="40">
        <v>465</v>
      </c>
      <c r="I11" s="35"/>
      <c r="J11" s="34" t="s">
        <v>3</v>
      </c>
      <c r="K11" s="39">
        <v>2</v>
      </c>
      <c r="L11" s="35"/>
      <c r="M11" s="34" t="s">
        <v>3</v>
      </c>
      <c r="N11" s="34" t="s">
        <v>3</v>
      </c>
      <c r="O11" s="35"/>
      <c r="P11" s="34" t="s">
        <v>3</v>
      </c>
      <c r="Q11" s="36"/>
      <c r="R11" s="39">
        <f>+S11+T11+V11+X11+AB11</f>
        <v>661</v>
      </c>
      <c r="S11" s="39">
        <v>2</v>
      </c>
      <c r="T11" s="38">
        <v>18</v>
      </c>
      <c r="U11" s="35"/>
      <c r="V11" s="39">
        <v>171</v>
      </c>
      <c r="W11" s="36">
        <v>468</v>
      </c>
      <c r="X11" s="39">
        <v>468</v>
      </c>
      <c r="Y11" s="35"/>
      <c r="Z11" s="34" t="s">
        <v>3</v>
      </c>
      <c r="AA11" s="35"/>
      <c r="AB11" s="38">
        <v>2</v>
      </c>
      <c r="AC11" s="37"/>
      <c r="AD11" s="34" t="s">
        <v>3</v>
      </c>
      <c r="AE11" s="36"/>
      <c r="AF11" s="34" t="s">
        <v>3</v>
      </c>
      <c r="AG11" s="35"/>
      <c r="AH11" s="34" t="s">
        <v>3</v>
      </c>
      <c r="AI11" s="33"/>
      <c r="AJ11" s="32" t="s">
        <v>54</v>
      </c>
      <c r="AK11" s="31"/>
    </row>
    <row r="12" spans="1:37" s="2" customFormat="1" ht="13.5" customHeight="1">
      <c r="A12" s="26"/>
      <c r="B12" s="27" t="s">
        <v>53</v>
      </c>
      <c r="C12" s="26"/>
      <c r="D12" s="22">
        <f>+F12+G12+H12</f>
        <v>13</v>
      </c>
      <c r="E12" s="19" t="s">
        <v>3</v>
      </c>
      <c r="F12" s="25">
        <v>3</v>
      </c>
      <c r="G12" s="21">
        <v>2</v>
      </c>
      <c r="H12" s="24">
        <v>8</v>
      </c>
      <c r="I12" s="20"/>
      <c r="J12" s="19" t="s">
        <v>3</v>
      </c>
      <c r="K12" s="19" t="s">
        <v>3</v>
      </c>
      <c r="L12" s="20"/>
      <c r="M12" s="19" t="s">
        <v>3</v>
      </c>
      <c r="N12" s="19" t="s">
        <v>3</v>
      </c>
      <c r="O12" s="20"/>
      <c r="P12" s="19" t="s">
        <v>3</v>
      </c>
      <c r="Q12" s="21"/>
      <c r="R12" s="22">
        <f>+T12+V12+X12</f>
        <v>13</v>
      </c>
      <c r="S12" s="19" t="s">
        <v>3</v>
      </c>
      <c r="T12" s="23">
        <v>3</v>
      </c>
      <c r="U12" s="20"/>
      <c r="V12" s="22">
        <v>2</v>
      </c>
      <c r="W12" s="21"/>
      <c r="X12" s="22">
        <v>8</v>
      </c>
      <c r="Y12" s="20"/>
      <c r="Z12" s="19" t="s">
        <v>3</v>
      </c>
      <c r="AA12" s="21"/>
      <c r="AB12" s="23" t="s">
        <v>3</v>
      </c>
      <c r="AC12" s="29"/>
      <c r="AD12" s="19" t="s">
        <v>3</v>
      </c>
      <c r="AE12" s="21"/>
      <c r="AF12" s="19" t="s">
        <v>3</v>
      </c>
      <c r="AG12" s="20"/>
      <c r="AH12" s="19" t="s">
        <v>3</v>
      </c>
      <c r="AI12" s="18"/>
      <c r="AJ12" s="17"/>
      <c r="AK12" s="16" t="s">
        <v>52</v>
      </c>
    </row>
    <row r="13" spans="1:37" s="2" customFormat="1" ht="13.5" customHeight="1">
      <c r="A13" s="26"/>
      <c r="B13" s="27" t="s">
        <v>51</v>
      </c>
      <c r="C13" s="26"/>
      <c r="D13" s="22">
        <f>+F13+G13+H13+K13</f>
        <v>37</v>
      </c>
      <c r="E13" s="19" t="s">
        <v>3</v>
      </c>
      <c r="F13" s="25">
        <v>1</v>
      </c>
      <c r="G13" s="21">
        <v>11</v>
      </c>
      <c r="H13" s="24">
        <v>23</v>
      </c>
      <c r="I13" s="20"/>
      <c r="J13" s="19" t="s">
        <v>3</v>
      </c>
      <c r="K13" s="22">
        <v>2</v>
      </c>
      <c r="L13" s="20"/>
      <c r="M13" s="19" t="s">
        <v>3</v>
      </c>
      <c r="N13" s="19" t="s">
        <v>3</v>
      </c>
      <c r="O13" s="20"/>
      <c r="P13" s="19" t="s">
        <v>3</v>
      </c>
      <c r="Q13" s="21"/>
      <c r="R13" s="22">
        <f>+T13+V13+X13+AB13</f>
        <v>38</v>
      </c>
      <c r="S13" s="19" t="s">
        <v>3</v>
      </c>
      <c r="T13" s="23">
        <v>1</v>
      </c>
      <c r="U13" s="20"/>
      <c r="V13" s="22">
        <v>11</v>
      </c>
      <c r="W13" s="21"/>
      <c r="X13" s="22">
        <v>24</v>
      </c>
      <c r="Y13" s="20"/>
      <c r="Z13" s="19" t="s">
        <v>3</v>
      </c>
      <c r="AA13" s="21"/>
      <c r="AB13" s="23">
        <v>2</v>
      </c>
      <c r="AC13" s="29"/>
      <c r="AD13" s="19" t="s">
        <v>3</v>
      </c>
      <c r="AE13" s="21"/>
      <c r="AF13" s="19" t="s">
        <v>3</v>
      </c>
      <c r="AG13" s="20"/>
      <c r="AH13" s="19" t="s">
        <v>3</v>
      </c>
      <c r="AI13" s="18"/>
      <c r="AJ13" s="17"/>
      <c r="AK13" s="16" t="s">
        <v>50</v>
      </c>
    </row>
    <row r="14" spans="1:37" s="2" customFormat="1" ht="13.5" customHeight="1">
      <c r="A14" s="26"/>
      <c r="B14" s="27" t="s">
        <v>49</v>
      </c>
      <c r="C14" s="26"/>
      <c r="D14" s="22">
        <f>+F14+G14+H14</f>
        <v>101</v>
      </c>
      <c r="E14" s="19" t="s">
        <v>3</v>
      </c>
      <c r="F14" s="25">
        <v>1</v>
      </c>
      <c r="G14" s="21">
        <v>17</v>
      </c>
      <c r="H14" s="24">
        <v>83</v>
      </c>
      <c r="I14" s="20"/>
      <c r="J14" s="19" t="s">
        <v>3</v>
      </c>
      <c r="K14" s="19" t="s">
        <v>3</v>
      </c>
      <c r="L14" s="20"/>
      <c r="M14" s="19" t="s">
        <v>3</v>
      </c>
      <c r="N14" s="19" t="s">
        <v>3</v>
      </c>
      <c r="O14" s="20"/>
      <c r="P14" s="19" t="s">
        <v>3</v>
      </c>
      <c r="Q14" s="21"/>
      <c r="R14" s="22">
        <f>+T14+V14+X14</f>
        <v>101</v>
      </c>
      <c r="S14" s="19" t="s">
        <v>3</v>
      </c>
      <c r="T14" s="23">
        <v>1</v>
      </c>
      <c r="U14" s="20"/>
      <c r="V14" s="22">
        <v>17</v>
      </c>
      <c r="W14" s="21"/>
      <c r="X14" s="22">
        <v>83</v>
      </c>
      <c r="Y14" s="20"/>
      <c r="Z14" s="19" t="s">
        <v>3</v>
      </c>
      <c r="AA14" s="21"/>
      <c r="AB14" s="19" t="s">
        <v>3</v>
      </c>
      <c r="AC14" s="20"/>
      <c r="AD14" s="19" t="s">
        <v>3</v>
      </c>
      <c r="AE14" s="21"/>
      <c r="AF14" s="19" t="s">
        <v>3</v>
      </c>
      <c r="AG14" s="20"/>
      <c r="AH14" s="19" t="s">
        <v>3</v>
      </c>
      <c r="AI14" s="18"/>
      <c r="AJ14" s="17"/>
      <c r="AK14" s="16" t="s">
        <v>48</v>
      </c>
    </row>
    <row r="15" spans="1:37" s="2" customFormat="1" ht="13.5" customHeight="1">
      <c r="A15" s="26"/>
      <c r="B15" s="27" t="s">
        <v>47</v>
      </c>
      <c r="C15" s="26"/>
      <c r="D15" s="22">
        <f>+F15+G15+H15</f>
        <v>69</v>
      </c>
      <c r="E15" s="19" t="s">
        <v>3</v>
      </c>
      <c r="F15" s="25">
        <v>1</v>
      </c>
      <c r="G15" s="21">
        <v>20</v>
      </c>
      <c r="H15" s="24">
        <v>48</v>
      </c>
      <c r="I15" s="20"/>
      <c r="J15" s="19" t="s">
        <v>3</v>
      </c>
      <c r="K15" s="19" t="s">
        <v>3</v>
      </c>
      <c r="L15" s="20"/>
      <c r="M15" s="19" t="s">
        <v>3</v>
      </c>
      <c r="N15" s="19" t="s">
        <v>3</v>
      </c>
      <c r="O15" s="20"/>
      <c r="P15" s="19" t="s">
        <v>3</v>
      </c>
      <c r="Q15" s="21"/>
      <c r="R15" s="22">
        <f>+T15+V15+X15</f>
        <v>69</v>
      </c>
      <c r="S15" s="19" t="s">
        <v>3</v>
      </c>
      <c r="T15" s="23">
        <v>1</v>
      </c>
      <c r="U15" s="20"/>
      <c r="V15" s="22">
        <v>20</v>
      </c>
      <c r="W15" s="21"/>
      <c r="X15" s="22">
        <v>48</v>
      </c>
      <c r="Y15" s="20"/>
      <c r="Z15" s="19" t="s">
        <v>3</v>
      </c>
      <c r="AA15" s="21"/>
      <c r="AB15" s="19" t="s">
        <v>3</v>
      </c>
      <c r="AC15" s="20"/>
      <c r="AD15" s="19" t="s">
        <v>3</v>
      </c>
      <c r="AE15" s="21"/>
      <c r="AF15" s="19" t="s">
        <v>3</v>
      </c>
      <c r="AG15" s="20"/>
      <c r="AH15" s="19" t="s">
        <v>3</v>
      </c>
      <c r="AI15" s="18"/>
      <c r="AJ15" s="17"/>
      <c r="AK15" s="16" t="s">
        <v>46</v>
      </c>
    </row>
    <row r="16" spans="1:37" s="2" customFormat="1" ht="13.5" customHeight="1">
      <c r="A16" s="26"/>
      <c r="B16" s="27" t="s">
        <v>45</v>
      </c>
      <c r="C16" s="26"/>
      <c r="D16" s="22">
        <v>6</v>
      </c>
      <c r="E16" s="22">
        <v>1</v>
      </c>
      <c r="F16" s="25">
        <v>2</v>
      </c>
      <c r="G16" s="21">
        <v>2</v>
      </c>
      <c r="H16" s="24">
        <v>1</v>
      </c>
      <c r="I16" s="20"/>
      <c r="J16" s="19" t="s">
        <v>3</v>
      </c>
      <c r="K16" s="19" t="s">
        <v>3</v>
      </c>
      <c r="L16" s="20"/>
      <c r="M16" s="19" t="s">
        <v>3</v>
      </c>
      <c r="N16" s="19" t="s">
        <v>3</v>
      </c>
      <c r="O16" s="20"/>
      <c r="P16" s="19" t="s">
        <v>3</v>
      </c>
      <c r="Q16" s="21"/>
      <c r="R16" s="22">
        <f>+S16+T16+V16+X16</f>
        <v>6</v>
      </c>
      <c r="S16" s="22">
        <v>1</v>
      </c>
      <c r="T16" s="23">
        <v>2</v>
      </c>
      <c r="U16" s="20"/>
      <c r="V16" s="22">
        <v>2</v>
      </c>
      <c r="W16" s="21"/>
      <c r="X16" s="22">
        <v>1</v>
      </c>
      <c r="Y16" s="20"/>
      <c r="Z16" s="19" t="s">
        <v>3</v>
      </c>
      <c r="AA16" s="21"/>
      <c r="AB16" s="19" t="s">
        <v>3</v>
      </c>
      <c r="AC16" s="20"/>
      <c r="AD16" s="19" t="s">
        <v>3</v>
      </c>
      <c r="AE16" s="21"/>
      <c r="AF16" s="19" t="s">
        <v>3</v>
      </c>
      <c r="AG16" s="20"/>
      <c r="AH16" s="19" t="s">
        <v>3</v>
      </c>
      <c r="AI16" s="18"/>
      <c r="AJ16" s="17"/>
      <c r="AK16" s="16" t="s">
        <v>44</v>
      </c>
    </row>
    <row r="17" spans="1:37" s="2" customFormat="1" ht="15.75" customHeight="1">
      <c r="A17" s="26"/>
      <c r="B17" s="28" t="s">
        <v>43</v>
      </c>
      <c r="C17" s="26"/>
      <c r="D17" s="22">
        <f>+E17+G17+H17</f>
        <v>25</v>
      </c>
      <c r="E17" s="22">
        <v>1</v>
      </c>
      <c r="F17" s="25" t="s">
        <v>4</v>
      </c>
      <c r="G17" s="21">
        <v>14</v>
      </c>
      <c r="H17" s="24">
        <v>10</v>
      </c>
      <c r="I17" s="20"/>
      <c r="J17" s="19" t="s">
        <v>3</v>
      </c>
      <c r="K17" s="19" t="s">
        <v>3</v>
      </c>
      <c r="L17" s="20"/>
      <c r="M17" s="19" t="s">
        <v>3</v>
      </c>
      <c r="N17" s="19" t="s">
        <v>3</v>
      </c>
      <c r="O17" s="20"/>
      <c r="P17" s="19" t="s">
        <v>3</v>
      </c>
      <c r="Q17" s="21"/>
      <c r="R17" s="22">
        <f>+S17+V17+X17</f>
        <v>25</v>
      </c>
      <c r="S17" s="22">
        <v>1</v>
      </c>
      <c r="T17" s="23" t="s">
        <v>3</v>
      </c>
      <c r="U17" s="20"/>
      <c r="V17" s="22">
        <v>14</v>
      </c>
      <c r="W17" s="21"/>
      <c r="X17" s="22">
        <v>10</v>
      </c>
      <c r="Y17" s="20"/>
      <c r="Z17" s="19" t="s">
        <v>3</v>
      </c>
      <c r="AA17" s="21"/>
      <c r="AB17" s="19" t="s">
        <v>3</v>
      </c>
      <c r="AC17" s="20"/>
      <c r="AD17" s="19" t="s">
        <v>3</v>
      </c>
      <c r="AE17" s="21"/>
      <c r="AF17" s="19" t="s">
        <v>3</v>
      </c>
      <c r="AG17" s="20"/>
      <c r="AH17" s="19" t="s">
        <v>3</v>
      </c>
      <c r="AI17" s="18"/>
      <c r="AJ17" s="17"/>
      <c r="AK17" s="16" t="s">
        <v>42</v>
      </c>
    </row>
    <row r="18" spans="1:37" s="2" customFormat="1" ht="15.75" customHeight="1">
      <c r="A18" s="26"/>
      <c r="B18" s="27" t="s">
        <v>41</v>
      </c>
      <c r="C18" s="26"/>
      <c r="D18" s="22">
        <f>+F18+G18+H18</f>
        <v>25</v>
      </c>
      <c r="E18" s="19" t="s">
        <v>3</v>
      </c>
      <c r="F18" s="25">
        <v>1</v>
      </c>
      <c r="G18" s="21">
        <v>9</v>
      </c>
      <c r="H18" s="24">
        <v>15</v>
      </c>
      <c r="I18" s="20"/>
      <c r="J18" s="19" t="s">
        <v>3</v>
      </c>
      <c r="K18" s="19" t="s">
        <v>3</v>
      </c>
      <c r="L18" s="20"/>
      <c r="M18" s="19" t="s">
        <v>3</v>
      </c>
      <c r="N18" s="19" t="s">
        <v>3</v>
      </c>
      <c r="O18" s="20"/>
      <c r="P18" s="19" t="s">
        <v>3</v>
      </c>
      <c r="Q18" s="21"/>
      <c r="R18" s="22">
        <f>+T18+V18+X18</f>
        <v>25</v>
      </c>
      <c r="S18" s="19" t="s">
        <v>3</v>
      </c>
      <c r="T18" s="23">
        <v>1</v>
      </c>
      <c r="U18" s="20"/>
      <c r="V18" s="22">
        <v>9</v>
      </c>
      <c r="W18" s="21"/>
      <c r="X18" s="22">
        <v>15</v>
      </c>
      <c r="Y18" s="20"/>
      <c r="Z18" s="19" t="s">
        <v>3</v>
      </c>
      <c r="AA18" s="21"/>
      <c r="AB18" s="19" t="s">
        <v>3</v>
      </c>
      <c r="AC18" s="20"/>
      <c r="AD18" s="19" t="s">
        <v>3</v>
      </c>
      <c r="AE18" s="21"/>
      <c r="AF18" s="19" t="s">
        <v>3</v>
      </c>
      <c r="AG18" s="20"/>
      <c r="AH18" s="19" t="s">
        <v>3</v>
      </c>
      <c r="AI18" s="18"/>
      <c r="AJ18" s="17"/>
      <c r="AK18" s="16" t="s">
        <v>40</v>
      </c>
    </row>
    <row r="19" spans="1:37" s="2" customFormat="1" ht="13.5" customHeight="1">
      <c r="A19" s="26"/>
      <c r="B19" s="27" t="s">
        <v>39</v>
      </c>
      <c r="C19" s="26"/>
      <c r="D19" s="22">
        <f>+G19+H19</f>
        <v>44</v>
      </c>
      <c r="E19" s="19" t="s">
        <v>3</v>
      </c>
      <c r="F19" s="25" t="s">
        <v>4</v>
      </c>
      <c r="G19" s="21">
        <v>13</v>
      </c>
      <c r="H19" s="24">
        <v>31</v>
      </c>
      <c r="I19" s="20"/>
      <c r="J19" s="19" t="s">
        <v>3</v>
      </c>
      <c r="K19" s="19" t="s">
        <v>3</v>
      </c>
      <c r="L19" s="20"/>
      <c r="M19" s="19" t="s">
        <v>3</v>
      </c>
      <c r="N19" s="19" t="s">
        <v>3</v>
      </c>
      <c r="O19" s="20"/>
      <c r="P19" s="19" t="s">
        <v>3</v>
      </c>
      <c r="Q19" s="21"/>
      <c r="R19" s="22">
        <f>+V19+X19</f>
        <v>44</v>
      </c>
      <c r="S19" s="19" t="s">
        <v>3</v>
      </c>
      <c r="T19" s="23" t="s">
        <v>3</v>
      </c>
      <c r="U19" s="20"/>
      <c r="V19" s="22">
        <v>13</v>
      </c>
      <c r="W19" s="21"/>
      <c r="X19" s="22">
        <v>31</v>
      </c>
      <c r="Y19" s="20"/>
      <c r="Z19" s="19" t="s">
        <v>3</v>
      </c>
      <c r="AA19" s="21"/>
      <c r="AB19" s="19" t="s">
        <v>3</v>
      </c>
      <c r="AC19" s="20"/>
      <c r="AD19" s="19" t="s">
        <v>3</v>
      </c>
      <c r="AE19" s="21"/>
      <c r="AF19" s="19" t="s">
        <v>3</v>
      </c>
      <c r="AG19" s="20"/>
      <c r="AH19" s="19" t="s">
        <v>3</v>
      </c>
      <c r="AI19" s="18"/>
      <c r="AJ19" s="17"/>
      <c r="AK19" s="16" t="s">
        <v>38</v>
      </c>
    </row>
    <row r="20" spans="1:37" s="2" customFormat="1" ht="13.5" customHeight="1">
      <c r="A20" s="26"/>
      <c r="B20" s="27" t="s">
        <v>37</v>
      </c>
      <c r="C20" s="26"/>
      <c r="D20" s="22">
        <f>+F20+G20+H20</f>
        <v>47</v>
      </c>
      <c r="E20" s="19" t="s">
        <v>3</v>
      </c>
      <c r="F20" s="25">
        <v>1</v>
      </c>
      <c r="G20" s="21">
        <v>12</v>
      </c>
      <c r="H20" s="24">
        <v>34</v>
      </c>
      <c r="I20" s="20"/>
      <c r="J20" s="19" t="s">
        <v>3</v>
      </c>
      <c r="K20" s="19" t="s">
        <v>3</v>
      </c>
      <c r="L20" s="20"/>
      <c r="M20" s="19" t="s">
        <v>3</v>
      </c>
      <c r="N20" s="19" t="s">
        <v>3</v>
      </c>
      <c r="O20" s="20"/>
      <c r="P20" s="19" t="s">
        <v>3</v>
      </c>
      <c r="Q20" s="21"/>
      <c r="R20" s="22">
        <f>+T20+V20+X20</f>
        <v>49</v>
      </c>
      <c r="S20" s="19" t="s">
        <v>3</v>
      </c>
      <c r="T20" s="23">
        <v>1</v>
      </c>
      <c r="U20" s="20"/>
      <c r="V20" s="22">
        <v>12</v>
      </c>
      <c r="W20" s="21"/>
      <c r="X20" s="22">
        <v>36</v>
      </c>
      <c r="Y20" s="20"/>
      <c r="Z20" s="19" t="s">
        <v>3</v>
      </c>
      <c r="AA20" s="21"/>
      <c r="AB20" s="19" t="s">
        <v>3</v>
      </c>
      <c r="AC20" s="20"/>
      <c r="AD20" s="19" t="s">
        <v>3</v>
      </c>
      <c r="AE20" s="21"/>
      <c r="AF20" s="19" t="s">
        <v>3</v>
      </c>
      <c r="AG20" s="20"/>
      <c r="AH20" s="19" t="s">
        <v>3</v>
      </c>
      <c r="AI20" s="18"/>
      <c r="AJ20" s="17"/>
      <c r="AK20" s="16" t="s">
        <v>36</v>
      </c>
    </row>
    <row r="21" spans="1:37" s="2" customFormat="1" ht="13.5" customHeight="1">
      <c r="A21" s="26"/>
      <c r="B21" s="27" t="s">
        <v>35</v>
      </c>
      <c r="C21" s="26"/>
      <c r="D21" s="22">
        <f>+F21+G21+H21</f>
        <v>41</v>
      </c>
      <c r="E21" s="19" t="s">
        <v>3</v>
      </c>
      <c r="F21" s="25">
        <v>1</v>
      </c>
      <c r="G21" s="21">
        <v>8</v>
      </c>
      <c r="H21" s="24">
        <v>32</v>
      </c>
      <c r="I21" s="20"/>
      <c r="J21" s="19" t="s">
        <v>3</v>
      </c>
      <c r="K21" s="19" t="s">
        <v>3</v>
      </c>
      <c r="L21" s="20"/>
      <c r="M21" s="19" t="s">
        <v>3</v>
      </c>
      <c r="N21" s="19" t="s">
        <v>3</v>
      </c>
      <c r="O21" s="20"/>
      <c r="P21" s="19" t="s">
        <v>3</v>
      </c>
      <c r="Q21" s="21"/>
      <c r="R21" s="22">
        <f>+T21+V21+X21</f>
        <v>41</v>
      </c>
      <c r="S21" s="19" t="s">
        <v>3</v>
      </c>
      <c r="T21" s="23">
        <v>1</v>
      </c>
      <c r="U21" s="20"/>
      <c r="V21" s="22">
        <v>8</v>
      </c>
      <c r="W21" s="21"/>
      <c r="X21" s="22">
        <v>32</v>
      </c>
      <c r="Y21" s="20"/>
      <c r="Z21" s="19" t="s">
        <v>3</v>
      </c>
      <c r="AA21" s="21"/>
      <c r="AB21" s="19" t="s">
        <v>3</v>
      </c>
      <c r="AC21" s="20"/>
      <c r="AD21" s="19" t="s">
        <v>3</v>
      </c>
      <c r="AE21" s="21"/>
      <c r="AF21" s="19" t="s">
        <v>3</v>
      </c>
      <c r="AG21" s="20"/>
      <c r="AH21" s="19" t="s">
        <v>3</v>
      </c>
      <c r="AI21" s="18"/>
      <c r="AJ21" s="17"/>
      <c r="AK21" s="16" t="s">
        <v>34</v>
      </c>
    </row>
    <row r="22" spans="1:37" s="2" customFormat="1" ht="13.5" customHeight="1">
      <c r="A22" s="26"/>
      <c r="B22" s="27" t="s">
        <v>33</v>
      </c>
      <c r="C22" s="26"/>
      <c r="D22" s="22">
        <f>+F22+G22+H22</f>
        <v>29</v>
      </c>
      <c r="E22" s="19" t="s">
        <v>3</v>
      </c>
      <c r="F22" s="25">
        <v>1</v>
      </c>
      <c r="G22" s="21">
        <v>7</v>
      </c>
      <c r="H22" s="24">
        <v>21</v>
      </c>
      <c r="I22" s="20"/>
      <c r="J22" s="19" t="s">
        <v>3</v>
      </c>
      <c r="K22" s="19" t="s">
        <v>3</v>
      </c>
      <c r="L22" s="20"/>
      <c r="M22" s="19" t="s">
        <v>3</v>
      </c>
      <c r="N22" s="19" t="s">
        <v>3</v>
      </c>
      <c r="O22" s="20"/>
      <c r="P22" s="19" t="s">
        <v>3</v>
      </c>
      <c r="Q22" s="21"/>
      <c r="R22" s="22">
        <f>+T22+V22+X22</f>
        <v>29</v>
      </c>
      <c r="S22" s="19" t="s">
        <v>3</v>
      </c>
      <c r="T22" s="23">
        <v>1</v>
      </c>
      <c r="U22" s="20"/>
      <c r="V22" s="22">
        <v>7</v>
      </c>
      <c r="W22" s="21"/>
      <c r="X22" s="22">
        <v>21</v>
      </c>
      <c r="Y22" s="20"/>
      <c r="Z22" s="19" t="s">
        <v>3</v>
      </c>
      <c r="AA22" s="21"/>
      <c r="AB22" s="19" t="s">
        <v>3</v>
      </c>
      <c r="AC22" s="20"/>
      <c r="AD22" s="19" t="s">
        <v>3</v>
      </c>
      <c r="AE22" s="21"/>
      <c r="AF22" s="19" t="s">
        <v>3</v>
      </c>
      <c r="AG22" s="20"/>
      <c r="AH22" s="19" t="s">
        <v>3</v>
      </c>
      <c r="AI22" s="18"/>
      <c r="AJ22" s="17"/>
      <c r="AK22" s="16" t="s">
        <v>32</v>
      </c>
    </row>
    <row r="23" spans="1:37" s="2" customFormat="1" ht="13.5" customHeight="1">
      <c r="A23" s="26"/>
      <c r="B23" s="27" t="s">
        <v>31</v>
      </c>
      <c r="C23" s="26"/>
      <c r="D23" s="22">
        <f>+F23+G23+H23</f>
        <v>9</v>
      </c>
      <c r="E23" s="19" t="s">
        <v>3</v>
      </c>
      <c r="F23" s="25">
        <v>1</v>
      </c>
      <c r="G23" s="21">
        <v>1</v>
      </c>
      <c r="H23" s="24">
        <v>7</v>
      </c>
      <c r="I23" s="20"/>
      <c r="J23" s="19" t="s">
        <v>3</v>
      </c>
      <c r="K23" s="19" t="s">
        <v>3</v>
      </c>
      <c r="L23" s="20"/>
      <c r="M23" s="19" t="s">
        <v>3</v>
      </c>
      <c r="N23" s="19" t="s">
        <v>3</v>
      </c>
      <c r="O23" s="20"/>
      <c r="P23" s="19" t="s">
        <v>3</v>
      </c>
      <c r="Q23" s="21"/>
      <c r="R23" s="22">
        <f>+T23+V23+X23</f>
        <v>9</v>
      </c>
      <c r="S23" s="19" t="s">
        <v>3</v>
      </c>
      <c r="T23" s="23">
        <v>1</v>
      </c>
      <c r="U23" s="20"/>
      <c r="V23" s="22">
        <v>1</v>
      </c>
      <c r="W23" s="21"/>
      <c r="X23" s="22">
        <v>7</v>
      </c>
      <c r="Y23" s="20"/>
      <c r="Z23" s="19" t="s">
        <v>3</v>
      </c>
      <c r="AA23" s="21"/>
      <c r="AB23" s="19" t="s">
        <v>3</v>
      </c>
      <c r="AC23" s="20"/>
      <c r="AD23" s="19" t="s">
        <v>3</v>
      </c>
      <c r="AE23" s="21"/>
      <c r="AF23" s="19" t="s">
        <v>3</v>
      </c>
      <c r="AG23" s="20"/>
      <c r="AH23" s="19" t="s">
        <v>3</v>
      </c>
      <c r="AI23" s="18"/>
      <c r="AJ23" s="17"/>
      <c r="AK23" s="16" t="s">
        <v>30</v>
      </c>
    </row>
    <row r="24" spans="1:37" s="2" customFormat="1" ht="13.5" customHeight="1">
      <c r="A24" s="26"/>
      <c r="B24" s="27" t="s">
        <v>29</v>
      </c>
      <c r="C24" s="26"/>
      <c r="D24" s="22">
        <f>+G24+H24</f>
        <v>5</v>
      </c>
      <c r="E24" s="19" t="s">
        <v>3</v>
      </c>
      <c r="F24" s="25" t="s">
        <v>4</v>
      </c>
      <c r="G24" s="21">
        <v>2</v>
      </c>
      <c r="H24" s="24">
        <v>3</v>
      </c>
      <c r="I24" s="20"/>
      <c r="J24" s="19" t="s">
        <v>3</v>
      </c>
      <c r="K24" s="19" t="s">
        <v>3</v>
      </c>
      <c r="L24" s="20"/>
      <c r="M24" s="19" t="s">
        <v>3</v>
      </c>
      <c r="N24" s="19" t="s">
        <v>3</v>
      </c>
      <c r="O24" s="20"/>
      <c r="P24" s="19" t="s">
        <v>3</v>
      </c>
      <c r="Q24" s="21"/>
      <c r="R24" s="22">
        <f>+V24+X24</f>
        <v>5</v>
      </c>
      <c r="S24" s="19" t="s">
        <v>3</v>
      </c>
      <c r="T24" s="23" t="s">
        <v>3</v>
      </c>
      <c r="U24" s="20"/>
      <c r="V24" s="22">
        <v>2</v>
      </c>
      <c r="W24" s="21"/>
      <c r="X24" s="22">
        <v>3</v>
      </c>
      <c r="Y24" s="20"/>
      <c r="Z24" s="19" t="s">
        <v>3</v>
      </c>
      <c r="AA24" s="21"/>
      <c r="AB24" s="19" t="s">
        <v>3</v>
      </c>
      <c r="AC24" s="20"/>
      <c r="AD24" s="19" t="s">
        <v>3</v>
      </c>
      <c r="AE24" s="21"/>
      <c r="AF24" s="19" t="s">
        <v>3</v>
      </c>
      <c r="AG24" s="20"/>
      <c r="AH24" s="19" t="s">
        <v>3</v>
      </c>
      <c r="AI24" s="18"/>
      <c r="AJ24" s="17"/>
      <c r="AK24" s="16" t="s">
        <v>28</v>
      </c>
    </row>
    <row r="25" spans="1:37" s="2" customFormat="1" ht="13.5" customHeight="1">
      <c r="A25" s="26"/>
      <c r="B25" s="27" t="s">
        <v>27</v>
      </c>
      <c r="C25" s="26"/>
      <c r="D25" s="22">
        <f>+G25+H25</f>
        <v>3</v>
      </c>
      <c r="E25" s="19" t="s">
        <v>3</v>
      </c>
      <c r="F25" s="25" t="s">
        <v>4</v>
      </c>
      <c r="G25" s="21">
        <v>2</v>
      </c>
      <c r="H25" s="24">
        <v>1</v>
      </c>
      <c r="I25" s="20"/>
      <c r="J25" s="19" t="s">
        <v>3</v>
      </c>
      <c r="K25" s="19" t="s">
        <v>3</v>
      </c>
      <c r="L25" s="20"/>
      <c r="M25" s="19" t="s">
        <v>3</v>
      </c>
      <c r="N25" s="19" t="s">
        <v>3</v>
      </c>
      <c r="O25" s="20"/>
      <c r="P25" s="19" t="s">
        <v>3</v>
      </c>
      <c r="Q25" s="21"/>
      <c r="R25" s="22">
        <f>+V25+X25</f>
        <v>3</v>
      </c>
      <c r="S25" s="19" t="s">
        <v>3</v>
      </c>
      <c r="T25" s="23" t="s">
        <v>3</v>
      </c>
      <c r="U25" s="20"/>
      <c r="V25" s="22">
        <v>2</v>
      </c>
      <c r="W25" s="21"/>
      <c r="X25" s="22">
        <v>1</v>
      </c>
      <c r="Y25" s="20"/>
      <c r="Z25" s="19" t="s">
        <v>3</v>
      </c>
      <c r="AA25" s="21"/>
      <c r="AB25" s="19" t="s">
        <v>3</v>
      </c>
      <c r="AC25" s="20"/>
      <c r="AD25" s="19" t="s">
        <v>3</v>
      </c>
      <c r="AE25" s="21"/>
      <c r="AF25" s="19" t="s">
        <v>3</v>
      </c>
      <c r="AG25" s="20"/>
      <c r="AH25" s="19" t="s">
        <v>3</v>
      </c>
      <c r="AI25" s="18"/>
      <c r="AJ25" s="17"/>
      <c r="AK25" s="16" t="s">
        <v>26</v>
      </c>
    </row>
    <row r="26" spans="1:37" s="2" customFormat="1" ht="13.5" customHeight="1">
      <c r="A26" s="26"/>
      <c r="B26" s="27" t="s">
        <v>25</v>
      </c>
      <c r="C26" s="26"/>
      <c r="D26" s="22">
        <f>+G26+H26</f>
        <v>10</v>
      </c>
      <c r="E26" s="19" t="s">
        <v>3</v>
      </c>
      <c r="F26" s="25" t="s">
        <v>4</v>
      </c>
      <c r="G26" s="21">
        <v>2</v>
      </c>
      <c r="H26" s="24">
        <v>8</v>
      </c>
      <c r="I26" s="20"/>
      <c r="J26" s="19" t="s">
        <v>3</v>
      </c>
      <c r="K26" s="19" t="s">
        <v>3</v>
      </c>
      <c r="L26" s="20"/>
      <c r="M26" s="19" t="s">
        <v>3</v>
      </c>
      <c r="N26" s="19" t="s">
        <v>3</v>
      </c>
      <c r="O26" s="20"/>
      <c r="P26" s="19" t="s">
        <v>3</v>
      </c>
      <c r="Q26" s="21"/>
      <c r="R26" s="22">
        <f>+V26+X26</f>
        <v>10</v>
      </c>
      <c r="S26" s="19" t="s">
        <v>3</v>
      </c>
      <c r="T26" s="23" t="s">
        <v>3</v>
      </c>
      <c r="U26" s="20"/>
      <c r="V26" s="22">
        <v>2</v>
      </c>
      <c r="W26" s="21"/>
      <c r="X26" s="22">
        <v>8</v>
      </c>
      <c r="Y26" s="20"/>
      <c r="Z26" s="19" t="s">
        <v>3</v>
      </c>
      <c r="AA26" s="21"/>
      <c r="AB26" s="19" t="s">
        <v>3</v>
      </c>
      <c r="AC26" s="20"/>
      <c r="AD26" s="19" t="s">
        <v>3</v>
      </c>
      <c r="AE26" s="21"/>
      <c r="AF26" s="19" t="s">
        <v>3</v>
      </c>
      <c r="AG26" s="20"/>
      <c r="AH26" s="19" t="s">
        <v>3</v>
      </c>
      <c r="AI26" s="18"/>
      <c r="AJ26" s="17"/>
      <c r="AK26" s="16" t="s">
        <v>24</v>
      </c>
    </row>
    <row r="27" spans="1:37" s="2" customFormat="1" ht="13.5" customHeight="1">
      <c r="A27" s="26"/>
      <c r="B27" s="27" t="s">
        <v>23</v>
      </c>
      <c r="C27" s="26"/>
      <c r="D27" s="22">
        <v>14</v>
      </c>
      <c r="E27" s="19" t="s">
        <v>3</v>
      </c>
      <c r="F27" s="25" t="s">
        <v>4</v>
      </c>
      <c r="G27" s="25" t="s">
        <v>4</v>
      </c>
      <c r="H27" s="24">
        <v>14</v>
      </c>
      <c r="I27" s="20"/>
      <c r="J27" s="19" t="s">
        <v>3</v>
      </c>
      <c r="K27" s="19" t="s">
        <v>3</v>
      </c>
      <c r="L27" s="20"/>
      <c r="M27" s="19" t="s">
        <v>3</v>
      </c>
      <c r="N27" s="19" t="s">
        <v>3</v>
      </c>
      <c r="O27" s="20"/>
      <c r="P27" s="19" t="s">
        <v>3</v>
      </c>
      <c r="Q27" s="21"/>
      <c r="R27" s="22">
        <v>14</v>
      </c>
      <c r="S27" s="19" t="s">
        <v>3</v>
      </c>
      <c r="T27" s="23" t="s">
        <v>3</v>
      </c>
      <c r="U27" s="20"/>
      <c r="V27" s="19" t="s">
        <v>3</v>
      </c>
      <c r="W27" s="21"/>
      <c r="X27" s="22">
        <v>14</v>
      </c>
      <c r="Y27" s="20"/>
      <c r="Z27" s="19" t="s">
        <v>3</v>
      </c>
      <c r="AA27" s="21"/>
      <c r="AB27" s="19" t="s">
        <v>3</v>
      </c>
      <c r="AC27" s="20"/>
      <c r="AD27" s="19" t="s">
        <v>3</v>
      </c>
      <c r="AE27" s="21"/>
      <c r="AF27" s="19" t="s">
        <v>3</v>
      </c>
      <c r="AG27" s="20"/>
      <c r="AH27" s="19" t="s">
        <v>3</v>
      </c>
      <c r="AI27" s="18"/>
      <c r="AJ27" s="17"/>
      <c r="AK27" s="16" t="s">
        <v>22</v>
      </c>
    </row>
    <row r="28" spans="1:37" s="2" customFormat="1" ht="13.5" customHeight="1">
      <c r="A28" s="26"/>
      <c r="B28" s="27" t="s">
        <v>21</v>
      </c>
      <c r="C28" s="26"/>
      <c r="D28" s="22">
        <f>+F28+G28+H28</f>
        <v>31</v>
      </c>
      <c r="E28" s="19" t="s">
        <v>3</v>
      </c>
      <c r="F28" s="25">
        <v>2</v>
      </c>
      <c r="G28" s="25">
        <v>20</v>
      </c>
      <c r="H28" s="24">
        <v>9</v>
      </c>
      <c r="I28" s="20"/>
      <c r="J28" s="19" t="s">
        <v>3</v>
      </c>
      <c r="K28" s="19" t="s">
        <v>3</v>
      </c>
      <c r="L28" s="20"/>
      <c r="M28" s="19" t="s">
        <v>3</v>
      </c>
      <c r="N28" s="19" t="s">
        <v>3</v>
      </c>
      <c r="O28" s="20"/>
      <c r="P28" s="19" t="s">
        <v>3</v>
      </c>
      <c r="Q28" s="21"/>
      <c r="R28" s="22">
        <f>+T28+V28+X28</f>
        <v>31</v>
      </c>
      <c r="S28" s="19" t="s">
        <v>3</v>
      </c>
      <c r="T28" s="23">
        <v>2</v>
      </c>
      <c r="U28" s="20"/>
      <c r="V28" s="22">
        <v>20</v>
      </c>
      <c r="W28" s="21"/>
      <c r="X28" s="22">
        <v>9</v>
      </c>
      <c r="Y28" s="20"/>
      <c r="Z28" s="19" t="s">
        <v>3</v>
      </c>
      <c r="AA28" s="21"/>
      <c r="AB28" s="19" t="s">
        <v>3</v>
      </c>
      <c r="AC28" s="20"/>
      <c r="AD28" s="19" t="s">
        <v>3</v>
      </c>
      <c r="AE28" s="21"/>
      <c r="AF28" s="19" t="s">
        <v>3</v>
      </c>
      <c r="AG28" s="20"/>
      <c r="AH28" s="19" t="s">
        <v>3</v>
      </c>
      <c r="AI28" s="18"/>
      <c r="AJ28" s="17"/>
      <c r="AK28" s="16" t="s">
        <v>20</v>
      </c>
    </row>
    <row r="29" spans="1:37" s="2" customFormat="1" ht="13.5" customHeight="1">
      <c r="A29" s="26"/>
      <c r="B29" s="27" t="s">
        <v>19</v>
      </c>
      <c r="C29" s="26"/>
      <c r="D29" s="22">
        <f>+G29+H29</f>
        <v>49</v>
      </c>
      <c r="E29" s="19" t="s">
        <v>3</v>
      </c>
      <c r="F29" s="25" t="s">
        <v>4</v>
      </c>
      <c r="G29" s="25">
        <v>4</v>
      </c>
      <c r="H29" s="24">
        <v>45</v>
      </c>
      <c r="I29" s="20"/>
      <c r="J29" s="19" t="s">
        <v>3</v>
      </c>
      <c r="K29" s="19" t="s">
        <v>3</v>
      </c>
      <c r="L29" s="20"/>
      <c r="M29" s="19" t="s">
        <v>3</v>
      </c>
      <c r="N29" s="19" t="s">
        <v>3</v>
      </c>
      <c r="O29" s="20"/>
      <c r="P29" s="19" t="s">
        <v>3</v>
      </c>
      <c r="Q29" s="21"/>
      <c r="R29" s="22">
        <v>49</v>
      </c>
      <c r="S29" s="19" t="s">
        <v>3</v>
      </c>
      <c r="T29" s="23" t="s">
        <v>3</v>
      </c>
      <c r="U29" s="20"/>
      <c r="V29" s="22">
        <v>4</v>
      </c>
      <c r="W29" s="21"/>
      <c r="X29" s="22">
        <v>45</v>
      </c>
      <c r="Y29" s="20"/>
      <c r="Z29" s="19" t="s">
        <v>3</v>
      </c>
      <c r="AA29" s="21"/>
      <c r="AB29" s="19" t="s">
        <v>3</v>
      </c>
      <c r="AC29" s="20"/>
      <c r="AD29" s="19" t="s">
        <v>3</v>
      </c>
      <c r="AE29" s="21"/>
      <c r="AF29" s="19" t="s">
        <v>3</v>
      </c>
      <c r="AG29" s="20"/>
      <c r="AH29" s="19" t="s">
        <v>3</v>
      </c>
      <c r="AI29" s="18"/>
      <c r="AJ29" s="17"/>
      <c r="AK29" s="16" t="s">
        <v>18</v>
      </c>
    </row>
    <row r="30" spans="1:37" s="2" customFormat="1" ht="13.5" customHeight="1">
      <c r="A30" s="26"/>
      <c r="B30" s="27" t="s">
        <v>17</v>
      </c>
      <c r="C30" s="26"/>
      <c r="D30" s="22">
        <v>1</v>
      </c>
      <c r="E30" s="19" t="s">
        <v>3</v>
      </c>
      <c r="F30" s="25" t="s">
        <v>4</v>
      </c>
      <c r="G30" s="25" t="s">
        <v>4</v>
      </c>
      <c r="H30" s="24">
        <v>1</v>
      </c>
      <c r="I30" s="20"/>
      <c r="J30" s="19" t="s">
        <v>3</v>
      </c>
      <c r="K30" s="19" t="s">
        <v>3</v>
      </c>
      <c r="L30" s="20"/>
      <c r="M30" s="19" t="s">
        <v>3</v>
      </c>
      <c r="N30" s="19" t="s">
        <v>3</v>
      </c>
      <c r="O30" s="20"/>
      <c r="P30" s="19" t="s">
        <v>3</v>
      </c>
      <c r="Q30" s="21"/>
      <c r="R30" s="22">
        <v>1</v>
      </c>
      <c r="S30" s="19" t="s">
        <v>3</v>
      </c>
      <c r="T30" s="23" t="s">
        <v>3</v>
      </c>
      <c r="U30" s="20"/>
      <c r="V30" s="19" t="s">
        <v>3</v>
      </c>
      <c r="W30" s="21"/>
      <c r="X30" s="22">
        <v>1</v>
      </c>
      <c r="Y30" s="20"/>
      <c r="Z30" s="19" t="s">
        <v>3</v>
      </c>
      <c r="AA30" s="21"/>
      <c r="AB30" s="19" t="s">
        <v>3</v>
      </c>
      <c r="AC30" s="20"/>
      <c r="AD30" s="19" t="s">
        <v>3</v>
      </c>
      <c r="AE30" s="21"/>
      <c r="AF30" s="19" t="s">
        <v>3</v>
      </c>
      <c r="AG30" s="20"/>
      <c r="AH30" s="19" t="s">
        <v>3</v>
      </c>
      <c r="AI30" s="18"/>
      <c r="AJ30" s="17"/>
      <c r="AK30" s="16" t="s">
        <v>16</v>
      </c>
    </row>
    <row r="31" spans="1:37" s="2" customFormat="1" ht="13.5" customHeight="1">
      <c r="A31" s="26"/>
      <c r="B31" s="27" t="s">
        <v>15</v>
      </c>
      <c r="C31" s="26"/>
      <c r="D31" s="22">
        <f>+G31+H31</f>
        <v>17</v>
      </c>
      <c r="E31" s="19" t="s">
        <v>3</v>
      </c>
      <c r="F31" s="25" t="s">
        <v>4</v>
      </c>
      <c r="G31" s="25">
        <v>5</v>
      </c>
      <c r="H31" s="24">
        <v>12</v>
      </c>
      <c r="I31" s="20"/>
      <c r="J31" s="19" t="s">
        <v>3</v>
      </c>
      <c r="K31" s="19" t="s">
        <v>3</v>
      </c>
      <c r="L31" s="20"/>
      <c r="M31" s="19" t="s">
        <v>3</v>
      </c>
      <c r="N31" s="19" t="s">
        <v>3</v>
      </c>
      <c r="O31" s="20"/>
      <c r="P31" s="19" t="s">
        <v>3</v>
      </c>
      <c r="Q31" s="21"/>
      <c r="R31" s="22">
        <f>+V31+X31</f>
        <v>17</v>
      </c>
      <c r="S31" s="19" t="s">
        <v>3</v>
      </c>
      <c r="T31" s="23" t="s">
        <v>3</v>
      </c>
      <c r="U31" s="20"/>
      <c r="V31" s="22">
        <v>5</v>
      </c>
      <c r="W31" s="21"/>
      <c r="X31" s="22">
        <v>12</v>
      </c>
      <c r="Y31" s="20"/>
      <c r="Z31" s="19" t="s">
        <v>3</v>
      </c>
      <c r="AA31" s="21"/>
      <c r="AB31" s="19" t="s">
        <v>3</v>
      </c>
      <c r="AC31" s="20"/>
      <c r="AD31" s="19" t="s">
        <v>3</v>
      </c>
      <c r="AE31" s="21"/>
      <c r="AF31" s="19" t="s">
        <v>3</v>
      </c>
      <c r="AG31" s="20"/>
      <c r="AH31" s="19" t="s">
        <v>3</v>
      </c>
      <c r="AI31" s="18"/>
      <c r="AJ31" s="17"/>
      <c r="AK31" s="16" t="s">
        <v>14</v>
      </c>
    </row>
    <row r="32" spans="1:37" s="2" customFormat="1" ht="13.5" customHeight="1">
      <c r="A32" s="26"/>
      <c r="B32" s="27" t="s">
        <v>13</v>
      </c>
      <c r="C32" s="26"/>
      <c r="D32" s="22">
        <f>+F32+G32+H32</f>
        <v>11</v>
      </c>
      <c r="E32" s="19" t="s">
        <v>3</v>
      </c>
      <c r="F32" s="25">
        <v>1</v>
      </c>
      <c r="G32" s="25">
        <v>3</v>
      </c>
      <c r="H32" s="24">
        <v>7</v>
      </c>
      <c r="I32" s="20"/>
      <c r="J32" s="19" t="s">
        <v>3</v>
      </c>
      <c r="K32" s="19" t="s">
        <v>3</v>
      </c>
      <c r="L32" s="20"/>
      <c r="M32" s="19" t="s">
        <v>3</v>
      </c>
      <c r="N32" s="19" t="s">
        <v>3</v>
      </c>
      <c r="O32" s="20"/>
      <c r="P32" s="19" t="s">
        <v>3</v>
      </c>
      <c r="Q32" s="21"/>
      <c r="R32" s="22">
        <v>11</v>
      </c>
      <c r="S32" s="19" t="s">
        <v>3</v>
      </c>
      <c r="T32" s="23">
        <v>1</v>
      </c>
      <c r="U32" s="20"/>
      <c r="V32" s="22">
        <v>3</v>
      </c>
      <c r="W32" s="21"/>
      <c r="X32" s="22">
        <v>7</v>
      </c>
      <c r="Y32" s="20"/>
      <c r="Z32" s="19" t="s">
        <v>3</v>
      </c>
      <c r="AA32" s="21"/>
      <c r="AB32" s="19" t="s">
        <v>3</v>
      </c>
      <c r="AC32" s="20"/>
      <c r="AD32" s="19" t="s">
        <v>3</v>
      </c>
      <c r="AE32" s="21"/>
      <c r="AF32" s="19" t="s">
        <v>3</v>
      </c>
      <c r="AG32" s="20"/>
      <c r="AH32" s="19" t="s">
        <v>3</v>
      </c>
      <c r="AI32" s="18"/>
      <c r="AJ32" s="17"/>
      <c r="AK32" s="16" t="s">
        <v>12</v>
      </c>
    </row>
    <row r="33" spans="1:37" s="2" customFormat="1" ht="13.5" customHeight="1">
      <c r="A33" s="26"/>
      <c r="B33" s="27" t="s">
        <v>11</v>
      </c>
      <c r="C33" s="26"/>
      <c r="D33" s="22">
        <v>30</v>
      </c>
      <c r="E33" s="19" t="s">
        <v>3</v>
      </c>
      <c r="F33" s="25" t="s">
        <v>4</v>
      </c>
      <c r="G33" s="25" t="s">
        <v>4</v>
      </c>
      <c r="H33" s="24">
        <v>30</v>
      </c>
      <c r="I33" s="20"/>
      <c r="J33" s="19" t="s">
        <v>3</v>
      </c>
      <c r="K33" s="19" t="s">
        <v>3</v>
      </c>
      <c r="L33" s="20"/>
      <c r="M33" s="19" t="s">
        <v>3</v>
      </c>
      <c r="N33" s="19" t="s">
        <v>3</v>
      </c>
      <c r="O33" s="20"/>
      <c r="P33" s="19" t="s">
        <v>3</v>
      </c>
      <c r="Q33" s="21"/>
      <c r="R33" s="22">
        <v>30</v>
      </c>
      <c r="S33" s="19" t="s">
        <v>3</v>
      </c>
      <c r="T33" s="23" t="s">
        <v>3</v>
      </c>
      <c r="U33" s="20"/>
      <c r="V33" s="22" t="s">
        <v>4</v>
      </c>
      <c r="W33" s="21"/>
      <c r="X33" s="22">
        <v>30</v>
      </c>
      <c r="Y33" s="20"/>
      <c r="Z33" s="19" t="s">
        <v>3</v>
      </c>
      <c r="AA33" s="21"/>
      <c r="AB33" s="19" t="s">
        <v>3</v>
      </c>
      <c r="AC33" s="20"/>
      <c r="AD33" s="19" t="s">
        <v>3</v>
      </c>
      <c r="AE33" s="21"/>
      <c r="AF33" s="19" t="s">
        <v>3</v>
      </c>
      <c r="AG33" s="20"/>
      <c r="AH33" s="19" t="s">
        <v>3</v>
      </c>
      <c r="AI33" s="18"/>
      <c r="AJ33" s="17"/>
      <c r="AK33" s="16" t="s">
        <v>10</v>
      </c>
    </row>
    <row r="34" spans="1:37" s="2" customFormat="1" ht="13.5" customHeight="1">
      <c r="A34" s="26"/>
      <c r="B34" s="27" t="s">
        <v>9</v>
      </c>
      <c r="C34" s="26"/>
      <c r="D34" s="22">
        <f>+F34+G34+H34</f>
        <v>28</v>
      </c>
      <c r="E34" s="19" t="s">
        <v>3</v>
      </c>
      <c r="F34" s="25">
        <v>2</v>
      </c>
      <c r="G34" s="25">
        <v>14</v>
      </c>
      <c r="H34" s="24">
        <v>12</v>
      </c>
      <c r="I34" s="20"/>
      <c r="J34" s="19" t="s">
        <v>3</v>
      </c>
      <c r="K34" s="19" t="s">
        <v>3</v>
      </c>
      <c r="L34" s="20"/>
      <c r="M34" s="19" t="s">
        <v>3</v>
      </c>
      <c r="N34" s="19" t="s">
        <v>3</v>
      </c>
      <c r="O34" s="20"/>
      <c r="P34" s="19" t="s">
        <v>3</v>
      </c>
      <c r="Q34" s="21"/>
      <c r="R34" s="22">
        <f>+T34+V34+X34</f>
        <v>28</v>
      </c>
      <c r="S34" s="19" t="s">
        <v>3</v>
      </c>
      <c r="T34" s="23">
        <v>2</v>
      </c>
      <c r="U34" s="20"/>
      <c r="V34" s="22">
        <v>14</v>
      </c>
      <c r="W34" s="21"/>
      <c r="X34" s="22">
        <v>12</v>
      </c>
      <c r="Y34" s="20"/>
      <c r="Z34" s="19" t="s">
        <v>3</v>
      </c>
      <c r="AA34" s="21"/>
      <c r="AB34" s="19" t="s">
        <v>3</v>
      </c>
      <c r="AC34" s="20"/>
      <c r="AD34" s="19" t="s">
        <v>3</v>
      </c>
      <c r="AE34" s="21"/>
      <c r="AF34" s="19" t="s">
        <v>3</v>
      </c>
      <c r="AG34" s="20"/>
      <c r="AH34" s="19" t="s">
        <v>3</v>
      </c>
      <c r="AI34" s="18"/>
      <c r="AJ34" s="17"/>
      <c r="AK34" s="16" t="s">
        <v>8</v>
      </c>
    </row>
    <row r="35" spans="1:37" s="2" customFormat="1" ht="13.5" customHeight="1">
      <c r="A35" s="26"/>
      <c r="B35" s="27" t="s">
        <v>7</v>
      </c>
      <c r="C35" s="26"/>
      <c r="D35" s="22">
        <f>+G35+H35</f>
        <v>5</v>
      </c>
      <c r="E35" s="19" t="s">
        <v>3</v>
      </c>
      <c r="F35" s="25" t="s">
        <v>4</v>
      </c>
      <c r="G35" s="25">
        <v>1</v>
      </c>
      <c r="H35" s="24">
        <v>4</v>
      </c>
      <c r="I35" s="20"/>
      <c r="J35" s="19" t="s">
        <v>3</v>
      </c>
      <c r="K35" s="19" t="s">
        <v>3</v>
      </c>
      <c r="L35" s="20"/>
      <c r="M35" s="19" t="s">
        <v>3</v>
      </c>
      <c r="N35" s="19" t="s">
        <v>3</v>
      </c>
      <c r="O35" s="20"/>
      <c r="P35" s="19" t="s">
        <v>3</v>
      </c>
      <c r="Q35" s="21"/>
      <c r="R35" s="22">
        <v>5</v>
      </c>
      <c r="S35" s="19" t="s">
        <v>3</v>
      </c>
      <c r="T35" s="23" t="s">
        <v>3</v>
      </c>
      <c r="U35" s="20"/>
      <c r="V35" s="22">
        <v>1</v>
      </c>
      <c r="W35" s="21"/>
      <c r="X35" s="22">
        <v>4</v>
      </c>
      <c r="Y35" s="20"/>
      <c r="Z35" s="19" t="s">
        <v>3</v>
      </c>
      <c r="AA35" s="21"/>
      <c r="AB35" s="19" t="s">
        <v>3</v>
      </c>
      <c r="AC35" s="20"/>
      <c r="AD35" s="19" t="s">
        <v>3</v>
      </c>
      <c r="AE35" s="21"/>
      <c r="AF35" s="19" t="s">
        <v>3</v>
      </c>
      <c r="AG35" s="20"/>
      <c r="AH35" s="19" t="s">
        <v>3</v>
      </c>
      <c r="AI35" s="18"/>
      <c r="AJ35" s="17"/>
      <c r="AK35" s="16" t="s">
        <v>6</v>
      </c>
    </row>
    <row r="36" spans="1:37" s="2" customFormat="1" ht="13.5" customHeight="1">
      <c r="A36" s="6"/>
      <c r="B36" s="15" t="s">
        <v>5</v>
      </c>
      <c r="C36" s="6"/>
      <c r="D36" s="11">
        <f>+G36+H36</f>
        <v>8</v>
      </c>
      <c r="E36" s="7" t="s">
        <v>3</v>
      </c>
      <c r="F36" s="14" t="s">
        <v>4</v>
      </c>
      <c r="G36" s="14">
        <v>2</v>
      </c>
      <c r="H36" s="13">
        <v>6</v>
      </c>
      <c r="I36" s="8"/>
      <c r="J36" s="12" t="s">
        <v>3</v>
      </c>
      <c r="K36" s="7" t="s">
        <v>3</v>
      </c>
      <c r="L36" s="8"/>
      <c r="M36" s="7" t="s">
        <v>3</v>
      </c>
      <c r="N36" s="7" t="s">
        <v>3</v>
      </c>
      <c r="O36" s="8"/>
      <c r="P36" s="7" t="s">
        <v>3</v>
      </c>
      <c r="Q36" s="9"/>
      <c r="R36" s="11">
        <v>8</v>
      </c>
      <c r="S36" s="7" t="s">
        <v>3</v>
      </c>
      <c r="T36" s="10" t="s">
        <v>3</v>
      </c>
      <c r="U36" s="8"/>
      <c r="V36" s="10">
        <v>2</v>
      </c>
      <c r="W36" s="9"/>
      <c r="X36" s="10">
        <v>6</v>
      </c>
      <c r="Y36" s="8"/>
      <c r="Z36" s="7" t="s">
        <v>3</v>
      </c>
      <c r="AA36" s="9"/>
      <c r="AB36" s="7" t="s">
        <v>3</v>
      </c>
      <c r="AC36" s="8"/>
      <c r="AD36" s="7" t="s">
        <v>3</v>
      </c>
      <c r="AE36" s="9"/>
      <c r="AF36" s="7" t="s">
        <v>3</v>
      </c>
      <c r="AG36" s="8"/>
      <c r="AH36" s="7" t="s">
        <v>3</v>
      </c>
      <c r="AI36" s="6"/>
      <c r="AJ36" s="5"/>
      <c r="AK36" s="4" t="s">
        <v>2</v>
      </c>
    </row>
    <row r="37" spans="1:37" s="2" customFormat="1" ht="16.5">
      <c r="B37" s="3" t="s">
        <v>1</v>
      </c>
      <c r="C37" s="3"/>
      <c r="D37" s="3"/>
    </row>
    <row r="38" spans="1:37" s="2" customFormat="1" ht="16.5">
      <c r="B38" s="3" t="s">
        <v>0</v>
      </c>
      <c r="C38" s="3"/>
      <c r="D38" s="3"/>
    </row>
  </sheetData>
  <mergeCells count="52">
    <mergeCell ref="X7:Y7"/>
    <mergeCell ref="Z7:AA7"/>
    <mergeCell ref="AB7:AC7"/>
    <mergeCell ref="P6:Q6"/>
    <mergeCell ref="S6:W6"/>
    <mergeCell ref="X6:Y6"/>
    <mergeCell ref="AF6:AG6"/>
    <mergeCell ref="AD7:AE7"/>
    <mergeCell ref="AF7:AG7"/>
    <mergeCell ref="AH6:AI6"/>
    <mergeCell ref="E7:G7"/>
    <mergeCell ref="H7:I7"/>
    <mergeCell ref="K7:L7"/>
    <mergeCell ref="N7:O7"/>
    <mergeCell ref="P7:Q7"/>
    <mergeCell ref="S7:W7"/>
    <mergeCell ref="AH9:AI9"/>
    <mergeCell ref="T9:U9"/>
    <mergeCell ref="V9:W9"/>
    <mergeCell ref="R4:AI4"/>
    <mergeCell ref="AH7:AI7"/>
    <mergeCell ref="T8:U8"/>
    <mergeCell ref="V8:W8"/>
    <mergeCell ref="X8:Y8"/>
    <mergeCell ref="AB6:AC6"/>
    <mergeCell ref="AD6:AE6"/>
    <mergeCell ref="AJ11:AK11"/>
    <mergeCell ref="Z8:AA8"/>
    <mergeCell ref="AB8:AC8"/>
    <mergeCell ref="AF8:AG8"/>
    <mergeCell ref="AH8:AI8"/>
    <mergeCell ref="AJ4:AK9"/>
    <mergeCell ref="S5:AI5"/>
    <mergeCell ref="X9:Y9"/>
    <mergeCell ref="AB9:AC9"/>
    <mergeCell ref="AF9:AG9"/>
    <mergeCell ref="K8:L8"/>
    <mergeCell ref="N8:O8"/>
    <mergeCell ref="P8:Q8"/>
    <mergeCell ref="H6:I6"/>
    <mergeCell ref="K6:L6"/>
    <mergeCell ref="N6:O6"/>
    <mergeCell ref="A11:C11"/>
    <mergeCell ref="H9:I9"/>
    <mergeCell ref="K9:L9"/>
    <mergeCell ref="N9:O9"/>
    <mergeCell ref="P9:Q9"/>
    <mergeCell ref="A4:C9"/>
    <mergeCell ref="D4:Q4"/>
    <mergeCell ref="E5:Q5"/>
    <mergeCell ref="E6:G6"/>
    <mergeCell ref="H8:I8"/>
  </mergeCells>
  <pageMargins left="0.55118110236220474" right="0.35433070866141736" top="0.59055118110236227" bottom="0.35" header="0.51181102362204722" footer="0.23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T-20.2</vt:lpstr>
      <vt:lpstr>'T-20.2'!Print_Area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TENT</dc:creator>
  <cp:lastModifiedBy>TENT</cp:lastModifiedBy>
  <dcterms:created xsi:type="dcterms:W3CDTF">2017-09-28T16:15:42Z</dcterms:created>
  <dcterms:modified xsi:type="dcterms:W3CDTF">2017-09-28T16:17:53Z</dcterms:modified>
</cp:coreProperties>
</file>