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05" windowWidth="9720" windowHeight="5970" tabRatio="656"/>
  </bookViews>
  <sheets>
    <sheet name="T-17.2" sheetId="24" r:id="rId1"/>
  </sheets>
  <calcPr calcId="125725"/>
</workbook>
</file>

<file path=xl/calcChain.xml><?xml version="1.0" encoding="utf-8"?>
<calcChain xmlns="http://schemas.openxmlformats.org/spreadsheetml/2006/main">
  <c r="J42" i="24"/>
  <c r="I42"/>
  <c r="J41"/>
  <c r="I41"/>
  <c r="J40"/>
  <c r="F40"/>
  <c r="I40" s="1"/>
  <c r="J38"/>
  <c r="I38"/>
  <c r="J37"/>
  <c r="I37"/>
  <c r="J36"/>
  <c r="I36"/>
  <c r="J35"/>
  <c r="I35"/>
  <c r="J34"/>
  <c r="I34"/>
  <c r="J33"/>
  <c r="I33"/>
  <c r="J24"/>
  <c r="I24"/>
  <c r="J23"/>
  <c r="I23"/>
  <c r="J22"/>
  <c r="I22"/>
  <c r="J20"/>
  <c r="I20"/>
  <c r="I19"/>
  <c r="F18"/>
  <c r="I18" s="1"/>
  <c r="J17"/>
  <c r="I17"/>
  <c r="J16"/>
  <c r="I16"/>
  <c r="I15"/>
  <c r="J14"/>
  <c r="J13"/>
  <c r="I13"/>
  <c r="J12"/>
  <c r="I12"/>
  <c r="J11"/>
  <c r="I11"/>
  <c r="J10"/>
  <c r="I10"/>
  <c r="J9"/>
  <c r="F9"/>
  <c r="I9" s="1"/>
  <c r="J8"/>
</calcChain>
</file>

<file path=xl/sharedStrings.xml><?xml version="1.0" encoding="utf-8"?>
<sst xmlns="http://schemas.openxmlformats.org/spreadsheetml/2006/main" count="88" uniqueCount="46">
  <si>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</si>
  <si>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</si>
  <si>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</si>
  <si>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</si>
  <si>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</si>
  <si>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</si>
  <si>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</si>
  <si>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</si>
  <si>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</si>
  <si>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</si>
  <si>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</si>
  <si>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</si>
  <si>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</si>
  <si>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</si>
  <si>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</si>
  <si>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</si>
  <si>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</si>
  <si>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</si>
  <si>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</si>
  <si>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</si>
  <si>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</si>
  <si>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</si>
  <si>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</si>
  <si>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</si>
  <si>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</si>
  <si>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</si>
  <si>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</si>
  <si>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</si>
  <si>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</si>
  <si>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</si>
  <si>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</si>
  <si>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</si>
  <si>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</si>
  <si>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</si>
  <si>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</si>
  <si>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</si>
  <si>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</si>
  <si>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2558(2015)</t>
  </si>
  <si>
    <t>(2016)</t>
  </si>
  <si>
    <t>2559(2016)</t>
  </si>
  <si>
    <r>
      <t>จำนวนนักท่องเที่ยว</t>
    </r>
    <r>
      <rPr>
        <b/>
        <vertAlign val="superscript"/>
        <sz val="13"/>
        <rFont val="TH SarabunPSK"/>
        <family val="2"/>
      </rPr>
      <t>1/</t>
    </r>
  </si>
  <si>
    <r>
      <t>จำนวนนักทัศนาจร</t>
    </r>
    <r>
      <rPr>
        <b/>
        <vertAlign val="superscript"/>
        <sz val="13"/>
        <rFont val="TH SarabunPSK"/>
        <family val="2"/>
      </rPr>
      <t>2/</t>
    </r>
  </si>
  <si>
    <t>สถิติการท่องเที่ยวของจังหวัดพระนครศรีอยุธยา พ.ศ. 2557 - 2559 (ต่อ)</t>
  </si>
  <si>
    <t>Phra Nakhon Si Ayutthaya Tourism Statistics : 2014 - 2016 (Cont.)</t>
  </si>
  <si>
    <t>สถิติการท่องเที่ยวของจังหวัดพระนครศรีอยุธยา พ.ศ. 2557 - 2559</t>
  </si>
  <si>
    <t>Phra Nakhon Si Ayutthaya Tourism Statistics : 2014 - 2016</t>
  </si>
</sst>
</file>

<file path=xl/styles.xml><?xml version="1.0" encoding="utf-8"?>
<styleSheet xmlns="http://schemas.openxmlformats.org/spreadsheetml/2006/main">
  <numFmts count="5">
    <numFmt numFmtId="43" formatCode="_-* #,##0.00_-;\-* #,##0.00_-;_-* &quot;-&quot;??_-;_-@_-"/>
    <numFmt numFmtId="187" formatCode="0.0"/>
    <numFmt numFmtId="189" formatCode="#,##0.00____"/>
    <numFmt numFmtId="191" formatCode="#,##0.0________"/>
    <numFmt numFmtId="194" formatCode="#,##0.0"/>
  </numFmts>
  <fonts count="10">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4"/>
      <name val="Cordia New"/>
      <family val="2"/>
    </font>
    <font>
      <b/>
      <vertAlign val="superscript"/>
      <sz val="13"/>
      <name val="TH SarabunPS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7" fillId="0" borderId="0" applyFont="0" applyFill="0" applyBorder="0" applyAlignment="0" applyProtection="0"/>
    <xf numFmtId="43" fontId="8" fillId="0" borderId="0" applyFont="0" applyFill="0" applyBorder="0" applyAlignment="0" applyProtection="0"/>
  </cellStyleXfs>
  <cellXfs count="63">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0" xfId="0" applyFont="1" applyBorder="1"/>
    <xf numFmtId="0" fontId="4" fillId="0" borderId="0" xfId="0" applyFont="1"/>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6" fillId="0" borderId="0" xfId="0" applyFont="1" applyBorder="1"/>
    <xf numFmtId="0" fontId="6" fillId="0" borderId="0" xfId="0" applyFont="1"/>
    <xf numFmtId="189" fontId="4" fillId="0" borderId="4" xfId="1" applyNumberFormat="1" applyFont="1" applyFill="1" applyBorder="1" applyAlignment="1">
      <alignment horizontal="right" vertical="center"/>
    </xf>
    <xf numFmtId="191" fontId="4" fillId="0" borderId="4" xfId="0" applyNumberFormat="1" applyFont="1" applyFill="1" applyBorder="1" applyAlignment="1">
      <alignment horizontal="right" vertical="center"/>
    </xf>
    <xf numFmtId="189" fontId="4" fillId="0" borderId="0" xfId="1" applyNumberFormat="1" applyFont="1" applyFill="1" applyBorder="1" applyAlignment="1">
      <alignment horizontal="right" vertical="center"/>
    </xf>
    <xf numFmtId="191" fontId="4" fillId="0" borderId="0" xfId="0" applyNumberFormat="1" applyFont="1" applyFill="1" applyBorder="1" applyAlignment="1">
      <alignment horizontal="right" vertical="center"/>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0" fontId="2" fillId="0" borderId="3" xfId="0" applyFont="1" applyBorder="1"/>
    <xf numFmtId="0" fontId="2" fillId="0" borderId="0" xfId="0" applyFont="1"/>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3" fontId="2" fillId="0" borderId="4" xfId="1" applyNumberFormat="1" applyFont="1" applyFill="1" applyBorder="1" applyAlignment="1">
      <alignment horizontal="right" vertical="center" wrapText="1" indent="1"/>
    </xf>
    <xf numFmtId="3" fontId="2" fillId="0" borderId="4" xfId="0" applyNumberFormat="1" applyFont="1" applyFill="1" applyBorder="1" applyAlignment="1">
      <alignment horizontal="right" vertical="center" wrapText="1" indent="1"/>
    </xf>
    <xf numFmtId="3" fontId="4" fillId="0" borderId="4" xfId="0" applyNumberFormat="1" applyFont="1" applyFill="1" applyBorder="1" applyAlignment="1">
      <alignment horizontal="right" vertical="center" wrapText="1" indent="1"/>
    </xf>
    <xf numFmtId="3" fontId="4" fillId="0" borderId="4" xfId="1" applyNumberFormat="1" applyFont="1" applyFill="1" applyBorder="1" applyAlignment="1">
      <alignment horizontal="right" vertical="center" wrapText="1" indent="1"/>
    </xf>
    <xf numFmtId="194" fontId="2" fillId="0" borderId="4" xfId="1" applyNumberFormat="1" applyFont="1" applyFill="1" applyBorder="1" applyAlignment="1">
      <alignment horizontal="right" vertical="center" wrapText="1" indent="1"/>
    </xf>
    <xf numFmtId="194" fontId="4" fillId="0" borderId="4" xfId="1" applyNumberFormat="1" applyFont="1" applyFill="1" applyBorder="1" applyAlignment="1">
      <alignment horizontal="right" vertical="center" wrapText="1" indent="1"/>
    </xf>
    <xf numFmtId="194" fontId="2" fillId="0" borderId="4" xfId="0" applyNumberFormat="1" applyFont="1" applyBorder="1" applyAlignment="1">
      <alignment horizontal="right" vertical="center" wrapText="1" indent="1"/>
    </xf>
  </cellXfs>
  <cellStyles count="3">
    <cellStyle name="เครื่องหมายจุลภาค" xfId="1" builtinId="3"/>
    <cellStyle name="เครื่องหมายจุลภาค 2" xfId="2"/>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361386</xdr:colOff>
      <xdr:row>26</xdr:row>
      <xdr:rowOff>38100</xdr:rowOff>
    </xdr:from>
    <xdr:to>
      <xdr:col>14</xdr:col>
      <xdr:colOff>914405</xdr:colOff>
      <xdr:row>52</xdr:row>
      <xdr:rowOff>161925</xdr:rowOff>
    </xdr:to>
    <xdr:grpSp>
      <xdr:nvGrpSpPr>
        <xdr:cNvPr id="6803" name="Group 331"/>
        <xdr:cNvGrpSpPr>
          <a:grpSpLocks/>
        </xdr:cNvGrpSpPr>
      </xdr:nvGrpSpPr>
      <xdr:grpSpPr bwMode="auto">
        <a:xfrm>
          <a:off x="9486336" y="6696075"/>
          <a:ext cx="553019" cy="6581775"/>
          <a:chOff x="1007" y="0"/>
          <a:chExt cx="48"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3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07"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a:t>
            </a:r>
            <a:r>
              <a:rPr lang="th-TH" sz="1400" b="1" i="0" u="none" strike="noStrike" baseline="0">
                <a:solidFill>
                  <a:srgbClr val="000000"/>
                </a:solidFill>
                <a:latin typeface="TH SarabunPSK"/>
                <a:cs typeface="TH SarabunPSK"/>
              </a:rPr>
              <a:t>5</a:t>
            </a:r>
            <a:r>
              <a:rPr lang="en-US" sz="1400" b="1" i="0" u="none" strike="noStrike" baseline="0">
                <a:solidFill>
                  <a:srgbClr val="000000"/>
                </a:solidFill>
                <a:latin typeface="TH SarabunPSK"/>
                <a:cs typeface="TH SarabunPSK"/>
              </a:rPr>
              <a:t>2</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304220</xdr:colOff>
      <xdr:row>0</xdr:row>
      <xdr:rowOff>1</xdr:rowOff>
    </xdr:from>
    <xdr:to>
      <xdr:col>14</xdr:col>
      <xdr:colOff>871894</xdr:colOff>
      <xdr:row>25</xdr:row>
      <xdr:rowOff>133377</xdr:rowOff>
    </xdr:to>
    <xdr:grpSp>
      <xdr:nvGrpSpPr>
        <xdr:cNvPr id="6804" name="Group 429"/>
        <xdr:cNvGrpSpPr>
          <a:grpSpLocks/>
        </xdr:cNvGrpSpPr>
      </xdr:nvGrpSpPr>
      <xdr:grpSpPr bwMode="auto">
        <a:xfrm>
          <a:off x="9429170" y="1"/>
          <a:ext cx="567674" cy="6572276"/>
          <a:chOff x="983" y="0"/>
          <a:chExt cx="47" cy="692"/>
        </a:xfrm>
      </xdr:grpSpPr>
      <xdr:sp macro="" textlink="">
        <xdr:nvSpPr>
          <xdr:cNvPr id="7272" name="Text Box 6"/>
          <xdr:cNvSpPr txBox="1">
            <a:spLocks noChangeArrowheads="1"/>
          </xdr:cNvSpPr>
        </xdr:nvSpPr>
        <xdr:spPr bwMode="auto">
          <a:xfrm>
            <a:off x="986"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3" y="649"/>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15</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01"/>
  <sheetViews>
    <sheetView showGridLines="0" tabSelected="1" topLeftCell="A22" zoomScaleNormal="100" workbookViewId="0">
      <selection activeCell="N28" sqref="N28"/>
    </sheetView>
  </sheetViews>
  <sheetFormatPr defaultColWidth="9.140625" defaultRowHeight="18.75"/>
  <cols>
    <col min="1" max="1" width="1.7109375" style="8" customWidth="1"/>
    <col min="2" max="2" width="1.28515625" style="8" customWidth="1"/>
    <col min="3" max="3" width="4.5703125" style="8" customWidth="1"/>
    <col min="4" max="4" width="4.7109375" style="8" customWidth="1"/>
    <col min="5" max="5" width="21.28515625" style="8" customWidth="1"/>
    <col min="6" max="10" width="13.140625" style="8" customWidth="1"/>
    <col min="11" max="11" width="0.85546875" style="8" customWidth="1"/>
    <col min="12" max="13" width="1.42578125" style="8" customWidth="1"/>
    <col min="14" max="14" width="33.85546875" style="9" customWidth="1"/>
    <col min="15" max="15" width="14.42578125" style="9" customWidth="1"/>
    <col min="16" max="16384" width="9.140625" style="8"/>
  </cols>
  <sheetData>
    <row r="1" spans="1:15" s="1" customFormat="1">
      <c r="B1" s="2" t="s">
        <v>0</v>
      </c>
      <c r="C1" s="2"/>
      <c r="D1" s="3">
        <v>17.2</v>
      </c>
      <c r="E1" s="2" t="s">
        <v>44</v>
      </c>
      <c r="N1" s="4"/>
      <c r="O1" s="4"/>
    </row>
    <row r="2" spans="1:15" s="5" customFormat="1">
      <c r="B2" s="1" t="s">
        <v>23</v>
      </c>
      <c r="C2" s="6"/>
      <c r="D2" s="3">
        <v>17.2</v>
      </c>
      <c r="E2" s="7" t="s">
        <v>45</v>
      </c>
    </row>
    <row r="3" spans="1:15" ht="6" customHeight="1"/>
    <row r="4" spans="1:15" s="11" customFormat="1" ht="20.25" customHeight="1">
      <c r="A4" s="46" t="s">
        <v>1</v>
      </c>
      <c r="B4" s="46"/>
      <c r="C4" s="46"/>
      <c r="D4" s="46"/>
      <c r="E4" s="47"/>
      <c r="F4" s="33"/>
      <c r="G4" s="33"/>
      <c r="H4" s="33"/>
      <c r="I4" s="52" t="s">
        <v>22</v>
      </c>
      <c r="J4" s="53"/>
      <c r="K4" s="43"/>
      <c r="L4" s="46" t="s">
        <v>2</v>
      </c>
      <c r="M4" s="46"/>
      <c r="N4" s="46"/>
      <c r="O4" s="10"/>
    </row>
    <row r="5" spans="1:15" s="11" customFormat="1" ht="20.25" customHeight="1">
      <c r="A5" s="48"/>
      <c r="B5" s="48"/>
      <c r="C5" s="48"/>
      <c r="D5" s="48"/>
      <c r="E5" s="49"/>
      <c r="F5" s="12">
        <v>2557</v>
      </c>
      <c r="G5" s="12">
        <v>2558</v>
      </c>
      <c r="H5" s="12">
        <v>2559</v>
      </c>
      <c r="I5" s="54" t="s">
        <v>26</v>
      </c>
      <c r="J5" s="55"/>
      <c r="K5" s="13"/>
      <c r="L5" s="48"/>
      <c r="M5" s="48"/>
      <c r="N5" s="48"/>
      <c r="O5" s="10"/>
    </row>
    <row r="6" spans="1:15" s="11" customFormat="1" ht="20.25" customHeight="1">
      <c r="A6" s="50"/>
      <c r="B6" s="50"/>
      <c r="C6" s="50"/>
      <c r="D6" s="50"/>
      <c r="E6" s="51"/>
      <c r="F6" s="34" t="s">
        <v>35</v>
      </c>
      <c r="G6" s="34" t="s">
        <v>36</v>
      </c>
      <c r="H6" s="34" t="s">
        <v>38</v>
      </c>
      <c r="I6" s="14" t="s">
        <v>37</v>
      </c>
      <c r="J6" s="14" t="s">
        <v>39</v>
      </c>
      <c r="K6" s="15"/>
      <c r="L6" s="50"/>
      <c r="M6" s="50"/>
      <c r="N6" s="50"/>
      <c r="O6" s="10"/>
    </row>
    <row r="7" spans="1:15" s="11" customFormat="1" ht="3" customHeight="1">
      <c r="A7" s="41"/>
      <c r="B7" s="41"/>
      <c r="C7" s="41"/>
      <c r="D7" s="41"/>
      <c r="E7" s="42"/>
      <c r="F7" s="16"/>
      <c r="G7" s="16"/>
      <c r="H7" s="16"/>
      <c r="I7" s="16"/>
      <c r="J7" s="16"/>
      <c r="K7" s="17"/>
      <c r="L7" s="41"/>
      <c r="M7" s="41"/>
      <c r="N7" s="41"/>
      <c r="O7" s="10"/>
    </row>
    <row r="8" spans="1:15" s="11" customFormat="1" ht="22.5" customHeight="1">
      <c r="A8" s="6" t="s">
        <v>13</v>
      </c>
      <c r="B8" s="20"/>
      <c r="C8" s="20"/>
      <c r="D8" s="20"/>
      <c r="E8" s="21"/>
      <c r="F8" s="56">
        <v>5032</v>
      </c>
      <c r="G8" s="56">
        <v>5015</v>
      </c>
      <c r="H8" s="56">
        <v>4966</v>
      </c>
      <c r="I8" s="57">
        <v>0</v>
      </c>
      <c r="J8" s="57">
        <f t="shared" ref="I8:J18" si="0">(H8-G8)*100/G8</f>
        <v>-0.97706879361914256</v>
      </c>
      <c r="K8" s="18"/>
      <c r="L8" s="19" t="s">
        <v>27</v>
      </c>
      <c r="M8" s="19"/>
      <c r="N8" s="19"/>
      <c r="O8" s="10"/>
    </row>
    <row r="9" spans="1:15" s="11" customFormat="1" ht="22.5" customHeight="1">
      <c r="A9" s="6" t="s">
        <v>12</v>
      </c>
      <c r="B9" s="20"/>
      <c r="C9" s="20"/>
      <c r="D9" s="20"/>
      <c r="E9" s="21"/>
      <c r="F9" s="56">
        <f>SUM(F10:F11)</f>
        <v>6698561</v>
      </c>
      <c r="G9" s="56">
        <v>6994538</v>
      </c>
      <c r="H9" s="56">
        <v>7216514</v>
      </c>
      <c r="I9" s="58">
        <f t="shared" si="0"/>
        <v>4.4185161559325952</v>
      </c>
      <c r="J9" s="58">
        <f t="shared" si="0"/>
        <v>3.1735619993772284</v>
      </c>
      <c r="K9" s="18"/>
      <c r="L9" s="19" t="s">
        <v>28</v>
      </c>
      <c r="M9" s="19"/>
      <c r="N9" s="19"/>
      <c r="O9" s="10"/>
    </row>
    <row r="10" spans="1:15" s="11" customFormat="1" ht="22.5" customHeight="1">
      <c r="A10" s="22"/>
      <c r="C10" s="19" t="s">
        <v>3</v>
      </c>
      <c r="D10" s="22"/>
      <c r="E10" s="23"/>
      <c r="F10" s="59">
        <v>4902774</v>
      </c>
      <c r="G10" s="59">
        <v>5189040</v>
      </c>
      <c r="H10" s="59">
        <v>5365586</v>
      </c>
      <c r="I10" s="58">
        <f t="shared" si="0"/>
        <v>5.8388577568535691</v>
      </c>
      <c r="J10" s="58">
        <f t="shared" si="0"/>
        <v>3.4022863573994417</v>
      </c>
      <c r="K10" s="18"/>
      <c r="L10" s="19"/>
      <c r="M10" s="19"/>
      <c r="N10" s="19" t="s">
        <v>5</v>
      </c>
      <c r="O10" s="10"/>
    </row>
    <row r="11" spans="1:15" s="11" customFormat="1" ht="22.5" customHeight="1">
      <c r="A11" s="10"/>
      <c r="C11" s="10" t="s">
        <v>4</v>
      </c>
      <c r="D11" s="10"/>
      <c r="E11" s="24"/>
      <c r="F11" s="59">
        <v>1795787</v>
      </c>
      <c r="G11" s="59">
        <v>1805498</v>
      </c>
      <c r="H11" s="59">
        <v>1850928</v>
      </c>
      <c r="I11" s="58">
        <f t="shared" si="0"/>
        <v>0.54076569214500381</v>
      </c>
      <c r="J11" s="58">
        <f t="shared" si="0"/>
        <v>2.5162032857416623</v>
      </c>
      <c r="K11" s="18"/>
      <c r="L11" s="19"/>
      <c r="M11" s="19"/>
      <c r="N11" s="19" t="s">
        <v>6</v>
      </c>
      <c r="O11" s="10"/>
    </row>
    <row r="12" spans="1:15" s="11" customFormat="1" ht="22.5" customHeight="1">
      <c r="B12" s="5" t="s">
        <v>40</v>
      </c>
      <c r="C12" s="5"/>
      <c r="D12" s="5"/>
      <c r="E12" s="44"/>
      <c r="F12" s="56">
        <v>1485458</v>
      </c>
      <c r="G12" s="56">
        <v>1548608</v>
      </c>
      <c r="H12" s="56">
        <v>1582905</v>
      </c>
      <c r="I12" s="57">
        <f t="shared" si="0"/>
        <v>4.251214103663651</v>
      </c>
      <c r="J12" s="57">
        <f t="shared" si="0"/>
        <v>2.2146986196635945</v>
      </c>
      <c r="K12" s="18"/>
      <c r="M12" s="19" t="s">
        <v>29</v>
      </c>
      <c r="N12" s="19"/>
      <c r="O12" s="10"/>
    </row>
    <row r="13" spans="1:15" s="11" customFormat="1" ht="22.5" customHeight="1">
      <c r="A13" s="22"/>
      <c r="C13" s="19" t="s">
        <v>3</v>
      </c>
      <c r="D13" s="22"/>
      <c r="E13" s="23"/>
      <c r="F13" s="59">
        <v>1142119</v>
      </c>
      <c r="G13" s="59">
        <v>1205428</v>
      </c>
      <c r="H13" s="59">
        <v>1237790</v>
      </c>
      <c r="I13" s="58">
        <f t="shared" si="0"/>
        <v>5.5431176611193758</v>
      </c>
      <c r="J13" s="58">
        <f t="shared" si="0"/>
        <v>2.6846895874328456</v>
      </c>
      <c r="K13" s="18"/>
      <c r="L13" s="19"/>
      <c r="M13" s="19"/>
      <c r="N13" s="19" t="s">
        <v>5</v>
      </c>
      <c r="O13" s="10"/>
    </row>
    <row r="14" spans="1:15" s="11" customFormat="1" ht="22.5" customHeight="1">
      <c r="A14" s="10"/>
      <c r="C14" s="10" t="s">
        <v>4</v>
      </c>
      <c r="D14" s="10"/>
      <c r="E14" s="24"/>
      <c r="F14" s="59">
        <v>343339</v>
      </c>
      <c r="G14" s="59">
        <v>343180</v>
      </c>
      <c r="H14" s="59">
        <v>345115</v>
      </c>
      <c r="I14" s="58">
        <v>0</v>
      </c>
      <c r="J14" s="58">
        <f t="shared" si="0"/>
        <v>0.56384404685587741</v>
      </c>
      <c r="K14" s="18"/>
      <c r="L14" s="19"/>
      <c r="M14" s="19"/>
      <c r="N14" s="19" t="s">
        <v>6</v>
      </c>
      <c r="O14" s="10"/>
    </row>
    <row r="15" spans="1:15" s="11" customFormat="1" ht="22.5" customHeight="1">
      <c r="A15" s="45"/>
      <c r="B15" s="5" t="s">
        <v>41</v>
      </c>
      <c r="C15" s="5"/>
      <c r="D15" s="5"/>
      <c r="E15" s="44"/>
      <c r="F15" s="56">
        <v>5213103</v>
      </c>
      <c r="G15" s="56">
        <v>5445930</v>
      </c>
      <c r="H15" s="56">
        <v>5633609</v>
      </c>
      <c r="I15" s="57">
        <f t="shared" si="0"/>
        <v>4.4661883718775552</v>
      </c>
      <c r="J15" s="57">
        <v>0</v>
      </c>
      <c r="K15" s="18"/>
      <c r="M15" s="19" t="s">
        <v>30</v>
      </c>
      <c r="N15" s="19"/>
      <c r="O15" s="10"/>
    </row>
    <row r="16" spans="1:15" s="11" customFormat="1" ht="22.5" customHeight="1">
      <c r="A16" s="22"/>
      <c r="C16" s="19" t="s">
        <v>3</v>
      </c>
      <c r="D16" s="22"/>
      <c r="E16" s="23"/>
      <c r="F16" s="59">
        <v>3760655</v>
      </c>
      <c r="G16" s="59">
        <v>3983612</v>
      </c>
      <c r="H16" s="59">
        <v>4127796</v>
      </c>
      <c r="I16" s="58">
        <f t="shared" si="0"/>
        <v>5.9286746590686992</v>
      </c>
      <c r="J16" s="58">
        <f t="shared" si="0"/>
        <v>3.6194287997927508</v>
      </c>
      <c r="K16" s="18"/>
      <c r="L16" s="19"/>
      <c r="M16" s="19"/>
      <c r="N16" s="19" t="s">
        <v>5</v>
      </c>
      <c r="O16" s="10"/>
    </row>
    <row r="17" spans="1:15" s="11" customFormat="1" ht="22.5" customHeight="1">
      <c r="A17" s="10"/>
      <c r="B17" s="10"/>
      <c r="C17" s="10" t="s">
        <v>4</v>
      </c>
      <c r="D17" s="10"/>
      <c r="E17" s="10"/>
      <c r="F17" s="59">
        <v>1452448</v>
      </c>
      <c r="G17" s="59">
        <v>1462318</v>
      </c>
      <c r="H17" s="59">
        <v>1505813</v>
      </c>
      <c r="I17" s="58">
        <f t="shared" si="0"/>
        <v>0.67954240014100331</v>
      </c>
      <c r="J17" s="58">
        <f t="shared" si="0"/>
        <v>2.9743872399847366</v>
      </c>
      <c r="K17" s="10"/>
      <c r="L17" s="19"/>
      <c r="M17" s="19"/>
      <c r="N17" s="19" t="s">
        <v>6</v>
      </c>
      <c r="O17" s="10"/>
    </row>
    <row r="18" spans="1:15" s="10" customFormat="1" ht="22.5" customHeight="1">
      <c r="A18" s="45" t="s">
        <v>14</v>
      </c>
      <c r="B18" s="5"/>
      <c r="C18" s="5"/>
      <c r="D18" s="5"/>
      <c r="E18" s="44"/>
      <c r="F18" s="60">
        <f>SUM(F19:F20)/2</f>
        <v>2.74</v>
      </c>
      <c r="G18" s="60">
        <v>2.68</v>
      </c>
      <c r="H18" s="60">
        <v>2.68</v>
      </c>
      <c r="I18" s="57">
        <f t="shared" si="0"/>
        <v>-2.189781021897812</v>
      </c>
      <c r="J18" s="57">
        <v>0</v>
      </c>
      <c r="K18" s="18"/>
      <c r="L18" s="11"/>
      <c r="M18" s="19" t="s">
        <v>15</v>
      </c>
      <c r="N18" s="19"/>
    </row>
    <row r="19" spans="1:15" s="11" customFormat="1" ht="22.5" customHeight="1">
      <c r="A19" s="22"/>
      <c r="C19" s="19" t="s">
        <v>3</v>
      </c>
      <c r="D19" s="22"/>
      <c r="E19" s="23"/>
      <c r="F19" s="61">
        <v>2.75</v>
      </c>
      <c r="G19" s="61">
        <v>2.64</v>
      </c>
      <c r="H19" s="61">
        <v>2.64</v>
      </c>
      <c r="I19" s="58">
        <f>ROUND((G19-F19)*100/F19,1)</f>
        <v>-4</v>
      </c>
      <c r="J19" s="58">
        <v>0</v>
      </c>
      <c r="K19" s="18"/>
      <c r="L19" s="19"/>
      <c r="M19" s="19"/>
      <c r="N19" s="19" t="s">
        <v>5</v>
      </c>
      <c r="O19" s="10"/>
    </row>
    <row r="20" spans="1:15" s="11" customFormat="1" ht="22.5" customHeight="1">
      <c r="A20" s="10"/>
      <c r="B20" s="10"/>
      <c r="C20" s="10" t="s">
        <v>4</v>
      </c>
      <c r="D20" s="10"/>
      <c r="E20" s="10"/>
      <c r="F20" s="61">
        <v>2.73</v>
      </c>
      <c r="G20" s="61">
        <v>2.82</v>
      </c>
      <c r="H20" s="61">
        <v>2.8</v>
      </c>
      <c r="I20" s="58">
        <f>ROUND((G20-F20)*100/F20,1)</f>
        <v>3.3</v>
      </c>
      <c r="J20" s="58">
        <f>(H20-G20)*100/G20</f>
        <v>-0.70921985815602906</v>
      </c>
      <c r="K20" s="10"/>
      <c r="L20" s="19"/>
      <c r="M20" s="19"/>
      <c r="N20" s="19" t="s">
        <v>6</v>
      </c>
      <c r="O20" s="10"/>
    </row>
    <row r="21" spans="1:15" s="10" customFormat="1" ht="22.5" customHeight="1">
      <c r="A21" s="45" t="s">
        <v>33</v>
      </c>
      <c r="B21" s="5"/>
      <c r="C21" s="5"/>
      <c r="D21" s="5"/>
      <c r="E21" s="44"/>
      <c r="F21" s="60"/>
      <c r="G21" s="60"/>
      <c r="H21" s="60"/>
      <c r="I21" s="57"/>
      <c r="J21" s="57"/>
      <c r="K21" s="18"/>
      <c r="L21" s="19" t="s">
        <v>34</v>
      </c>
      <c r="M21" s="19"/>
      <c r="N21" s="19"/>
    </row>
    <row r="22" spans="1:15" s="11" customFormat="1" ht="22.5" customHeight="1">
      <c r="A22" s="19"/>
      <c r="B22" s="6" t="s">
        <v>17</v>
      </c>
      <c r="C22" s="20"/>
      <c r="D22" s="20"/>
      <c r="E22" s="21"/>
      <c r="F22" s="60">
        <v>1447.24</v>
      </c>
      <c r="G22" s="60">
        <v>1510</v>
      </c>
      <c r="H22" s="60">
        <v>1551</v>
      </c>
      <c r="I22" s="57">
        <f t="shared" ref="I22:J24" si="1">(G22-F22)*100/F22</f>
        <v>4.3365302230452443</v>
      </c>
      <c r="J22" s="57">
        <f t="shared" si="1"/>
        <v>2.7152317880794703</v>
      </c>
      <c r="K22" s="18"/>
      <c r="L22" s="19"/>
      <c r="M22" s="19" t="s">
        <v>16</v>
      </c>
      <c r="N22" s="19"/>
      <c r="O22" s="10"/>
    </row>
    <row r="23" spans="1:15" s="11" customFormat="1" ht="22.5" customHeight="1">
      <c r="A23" s="22"/>
      <c r="C23" s="19" t="s">
        <v>3</v>
      </c>
      <c r="D23" s="22"/>
      <c r="E23" s="23"/>
      <c r="F23" s="61">
        <v>1305.95</v>
      </c>
      <c r="G23" s="61">
        <v>1361</v>
      </c>
      <c r="H23" s="61">
        <v>1403</v>
      </c>
      <c r="I23" s="58">
        <f t="shared" si="1"/>
        <v>4.2153221792564759</v>
      </c>
      <c r="J23" s="58">
        <f t="shared" si="1"/>
        <v>3.0859662013225568</v>
      </c>
      <c r="K23" s="18"/>
      <c r="L23" s="19"/>
      <c r="M23" s="19"/>
      <c r="N23" s="19" t="s">
        <v>5</v>
      </c>
      <c r="O23" s="10"/>
    </row>
    <row r="24" spans="1:15" s="11" customFormat="1" ht="22.5" customHeight="1">
      <c r="A24" s="10"/>
      <c r="C24" s="10" t="s">
        <v>4</v>
      </c>
      <c r="D24" s="10"/>
      <c r="E24" s="24"/>
      <c r="F24" s="61">
        <v>1855.24</v>
      </c>
      <c r="G24" s="61">
        <v>1925</v>
      </c>
      <c r="H24" s="61">
        <v>1971</v>
      </c>
      <c r="I24" s="58">
        <f t="shared" si="1"/>
        <v>3.7601604105129249</v>
      </c>
      <c r="J24" s="58">
        <f t="shared" si="1"/>
        <v>2.3896103896103895</v>
      </c>
      <c r="K24" s="18"/>
      <c r="L24" s="19"/>
      <c r="M24" s="19"/>
      <c r="N24" s="19" t="s">
        <v>6</v>
      </c>
      <c r="O24" s="10"/>
    </row>
    <row r="25" spans="1:15" s="11" customFormat="1" ht="17.25">
      <c r="A25" s="10"/>
      <c r="C25" s="10"/>
      <c r="D25" s="10"/>
      <c r="E25" s="24"/>
      <c r="F25" s="37"/>
      <c r="G25" s="37"/>
      <c r="H25" s="37"/>
      <c r="I25" s="38"/>
      <c r="J25" s="38"/>
      <c r="K25" s="18"/>
      <c r="L25" s="19"/>
      <c r="M25" s="19"/>
      <c r="N25" s="19"/>
      <c r="O25" s="10"/>
    </row>
    <row r="26" spans="1:15" s="11" customFormat="1" ht="17.25">
      <c r="A26" s="10"/>
      <c r="C26" s="10"/>
      <c r="D26" s="10"/>
      <c r="E26" s="10"/>
      <c r="F26" s="39"/>
      <c r="G26" s="39"/>
      <c r="H26" s="39"/>
      <c r="I26" s="40"/>
      <c r="J26" s="40"/>
      <c r="K26" s="10"/>
      <c r="L26" s="19"/>
      <c r="M26" s="19"/>
      <c r="N26" s="19"/>
      <c r="O26" s="10"/>
    </row>
    <row r="27" spans="1:15" s="1" customFormat="1">
      <c r="B27" s="2" t="s">
        <v>0</v>
      </c>
      <c r="C27" s="2"/>
      <c r="D27" s="3">
        <v>17.2</v>
      </c>
      <c r="E27" s="2" t="s">
        <v>42</v>
      </c>
      <c r="N27" s="4"/>
      <c r="O27" s="4"/>
    </row>
    <row r="28" spans="1:15" s="5" customFormat="1">
      <c r="B28" s="1" t="s">
        <v>23</v>
      </c>
      <c r="C28" s="6"/>
      <c r="D28" s="3">
        <v>17.2</v>
      </c>
      <c r="E28" s="7" t="s">
        <v>43</v>
      </c>
    </row>
    <row r="29" spans="1:15" ht="6" customHeight="1"/>
    <row r="30" spans="1:15" s="11" customFormat="1" ht="20.25" customHeight="1">
      <c r="A30" s="46" t="s">
        <v>1</v>
      </c>
      <c r="B30" s="46"/>
      <c r="C30" s="46"/>
      <c r="D30" s="46"/>
      <c r="E30" s="47"/>
      <c r="F30" s="33"/>
      <c r="G30" s="33"/>
      <c r="H30" s="33"/>
      <c r="I30" s="52" t="s">
        <v>22</v>
      </c>
      <c r="J30" s="53"/>
      <c r="K30" s="43"/>
      <c r="L30" s="46" t="s">
        <v>2</v>
      </c>
      <c r="M30" s="46"/>
      <c r="N30" s="46"/>
      <c r="O30" s="10"/>
    </row>
    <row r="31" spans="1:15" s="11" customFormat="1" ht="20.25" customHeight="1">
      <c r="A31" s="48"/>
      <c r="B31" s="48"/>
      <c r="C31" s="48"/>
      <c r="D31" s="48"/>
      <c r="E31" s="49"/>
      <c r="F31" s="12">
        <v>2557</v>
      </c>
      <c r="G31" s="12">
        <v>2558</v>
      </c>
      <c r="H31" s="12">
        <v>2559</v>
      </c>
      <c r="I31" s="54" t="s">
        <v>26</v>
      </c>
      <c r="J31" s="55"/>
      <c r="K31" s="13"/>
      <c r="L31" s="48"/>
      <c r="M31" s="48"/>
      <c r="N31" s="48"/>
      <c r="O31" s="10"/>
    </row>
    <row r="32" spans="1:15" s="11" customFormat="1" ht="20.25" customHeight="1">
      <c r="A32" s="50"/>
      <c r="B32" s="50"/>
      <c r="C32" s="50"/>
      <c r="D32" s="50"/>
      <c r="E32" s="51"/>
      <c r="F32" s="34" t="s">
        <v>35</v>
      </c>
      <c r="G32" s="34" t="s">
        <v>36</v>
      </c>
      <c r="H32" s="34" t="s">
        <v>38</v>
      </c>
      <c r="I32" s="14" t="s">
        <v>37</v>
      </c>
      <c r="J32" s="14" t="s">
        <v>39</v>
      </c>
      <c r="K32" s="15"/>
      <c r="L32" s="50"/>
      <c r="M32" s="50"/>
      <c r="N32" s="50"/>
      <c r="O32" s="10"/>
    </row>
    <row r="33" spans="1:15" s="11" customFormat="1" ht="23.25" customHeight="1">
      <c r="B33" s="5" t="s">
        <v>18</v>
      </c>
      <c r="C33" s="5"/>
      <c r="D33" s="5"/>
      <c r="E33" s="44"/>
      <c r="F33" s="60">
        <v>1910.17</v>
      </c>
      <c r="G33" s="60">
        <v>1966</v>
      </c>
      <c r="H33" s="60">
        <v>2007</v>
      </c>
      <c r="I33" s="57">
        <f t="shared" ref="I33:J38" si="2">(G33-F33)*100/F33</f>
        <v>2.9227765068030553</v>
      </c>
      <c r="J33" s="57">
        <f t="shared" si="2"/>
        <v>2.0854526958290944</v>
      </c>
      <c r="K33" s="18"/>
      <c r="M33" s="19" t="s">
        <v>24</v>
      </c>
      <c r="N33" s="19"/>
      <c r="O33" s="10"/>
    </row>
    <row r="34" spans="1:15" s="11" customFormat="1" ht="23.25" customHeight="1">
      <c r="A34" s="22"/>
      <c r="C34" s="19" t="s">
        <v>3</v>
      </c>
      <c r="D34" s="22"/>
      <c r="E34" s="23"/>
      <c r="F34" s="61">
        <v>1675.92</v>
      </c>
      <c r="G34" s="61">
        <v>1737</v>
      </c>
      <c r="H34" s="61">
        <v>1793</v>
      </c>
      <c r="I34" s="58">
        <f t="shared" si="2"/>
        <v>3.6445653730488283</v>
      </c>
      <c r="J34" s="58">
        <f t="shared" si="2"/>
        <v>3.2239493379389752</v>
      </c>
      <c r="K34" s="18"/>
      <c r="L34" s="19"/>
      <c r="M34" s="19"/>
      <c r="N34" s="19" t="s">
        <v>5</v>
      </c>
      <c r="O34" s="10"/>
    </row>
    <row r="35" spans="1:15" s="11" customFormat="1" ht="23.25" customHeight="1">
      <c r="A35" s="10"/>
      <c r="C35" s="10" t="s">
        <v>4</v>
      </c>
      <c r="D35" s="10"/>
      <c r="E35" s="24"/>
      <c r="F35" s="61">
        <v>1695.18</v>
      </c>
      <c r="G35" s="61">
        <v>2736</v>
      </c>
      <c r="H35" s="61">
        <v>2796</v>
      </c>
      <c r="I35" s="58">
        <f t="shared" si="2"/>
        <v>61.398789509078682</v>
      </c>
      <c r="J35" s="58">
        <f t="shared" si="2"/>
        <v>2.192982456140351</v>
      </c>
      <c r="K35" s="18"/>
      <c r="L35" s="19"/>
      <c r="M35" s="19"/>
      <c r="N35" s="19" t="s">
        <v>6</v>
      </c>
      <c r="O35" s="10"/>
    </row>
    <row r="36" spans="1:15" s="11" customFormat="1" ht="23.25" customHeight="1">
      <c r="B36" s="5" t="s">
        <v>19</v>
      </c>
      <c r="C36" s="5"/>
      <c r="D36" s="5"/>
      <c r="E36" s="44"/>
      <c r="F36" s="60">
        <v>1085.08</v>
      </c>
      <c r="G36" s="60">
        <v>1148</v>
      </c>
      <c r="H36" s="60">
        <v>1186</v>
      </c>
      <c r="I36" s="57">
        <f t="shared" si="2"/>
        <v>5.798650790725115</v>
      </c>
      <c r="J36" s="57">
        <f t="shared" si="2"/>
        <v>3.3101045296167246</v>
      </c>
      <c r="K36" s="18"/>
      <c r="M36" s="19" t="s">
        <v>25</v>
      </c>
      <c r="N36" s="19"/>
      <c r="O36" s="10"/>
    </row>
    <row r="37" spans="1:15" s="11" customFormat="1" ht="23.25" customHeight="1">
      <c r="A37" s="22"/>
      <c r="C37" s="19" t="s">
        <v>3</v>
      </c>
      <c r="D37" s="22"/>
      <c r="E37" s="23"/>
      <c r="F37" s="61">
        <v>996.98</v>
      </c>
      <c r="G37" s="61">
        <v>1060</v>
      </c>
      <c r="H37" s="61">
        <v>1095</v>
      </c>
      <c r="I37" s="58">
        <f t="shared" si="2"/>
        <v>6.3210896908664145</v>
      </c>
      <c r="J37" s="58">
        <f t="shared" si="2"/>
        <v>3.3018867924528301</v>
      </c>
      <c r="K37" s="18"/>
      <c r="L37" s="19"/>
      <c r="M37" s="19"/>
      <c r="N37" s="19" t="s">
        <v>5</v>
      </c>
      <c r="O37" s="10"/>
    </row>
    <row r="38" spans="1:15" s="10" customFormat="1" ht="23.25" customHeight="1">
      <c r="C38" s="10" t="s">
        <v>4</v>
      </c>
      <c r="F38" s="61">
        <v>1313.21</v>
      </c>
      <c r="G38" s="61">
        <v>1387</v>
      </c>
      <c r="H38" s="61">
        <v>1433</v>
      </c>
      <c r="I38" s="58">
        <f t="shared" si="2"/>
        <v>5.6190555965915552</v>
      </c>
      <c r="J38" s="58">
        <f t="shared" si="2"/>
        <v>3.3165104542177359</v>
      </c>
      <c r="L38" s="19"/>
      <c r="M38" s="19"/>
      <c r="N38" s="19" t="s">
        <v>6</v>
      </c>
    </row>
    <row r="39" spans="1:15" s="11" customFormat="1" ht="23.25" customHeight="1">
      <c r="A39" s="45" t="s">
        <v>31</v>
      </c>
      <c r="B39" s="5"/>
      <c r="C39" s="5"/>
      <c r="D39" s="5"/>
      <c r="E39" s="44"/>
      <c r="F39" s="62"/>
      <c r="G39" s="62"/>
      <c r="H39" s="62"/>
      <c r="I39" s="57"/>
      <c r="J39" s="57"/>
      <c r="K39" s="18"/>
      <c r="L39" s="19" t="s">
        <v>32</v>
      </c>
      <c r="M39" s="19"/>
      <c r="N39" s="19"/>
      <c r="O39" s="10"/>
    </row>
    <row r="40" spans="1:15" s="11" customFormat="1" ht="23.25" customHeight="1">
      <c r="A40" s="6"/>
      <c r="B40" s="6" t="s">
        <v>17</v>
      </c>
      <c r="C40" s="20"/>
      <c r="D40" s="20"/>
      <c r="E40" s="21"/>
      <c r="F40" s="60">
        <f>SUM(F41:F42)</f>
        <v>13446.66</v>
      </c>
      <c r="G40" s="60">
        <v>14485</v>
      </c>
      <c r="H40" s="60">
        <v>15310</v>
      </c>
      <c r="I40" s="57">
        <f t="shared" ref="I40:J42" si="3">(G40-F40)*100/F40</f>
        <v>7.7219175616844637</v>
      </c>
      <c r="J40" s="57">
        <f t="shared" si="3"/>
        <v>5.6955471177079735</v>
      </c>
      <c r="K40" s="18"/>
      <c r="L40" s="19"/>
      <c r="M40" s="19" t="s">
        <v>16</v>
      </c>
      <c r="N40" s="19"/>
      <c r="O40" s="10"/>
    </row>
    <row r="41" spans="1:15" s="11" customFormat="1" ht="23.25" customHeight="1">
      <c r="A41" s="22"/>
      <c r="C41" s="19" t="s">
        <v>3</v>
      </c>
      <c r="D41" s="22"/>
      <c r="E41" s="23"/>
      <c r="F41" s="61">
        <v>9013.07</v>
      </c>
      <c r="G41" s="61">
        <v>9752</v>
      </c>
      <c r="H41" s="61">
        <v>10380</v>
      </c>
      <c r="I41" s="58">
        <f t="shared" si="3"/>
        <v>8.1984273948832112</v>
      </c>
      <c r="J41" s="58">
        <f t="shared" si="3"/>
        <v>6.4397046759639052</v>
      </c>
      <c r="K41" s="18"/>
      <c r="L41" s="19"/>
      <c r="M41" s="19"/>
      <c r="N41" s="19" t="s">
        <v>5</v>
      </c>
      <c r="O41" s="10"/>
    </row>
    <row r="42" spans="1:15" s="11" customFormat="1" ht="23.25" customHeight="1">
      <c r="A42" s="10"/>
      <c r="C42" s="10" t="s">
        <v>4</v>
      </c>
      <c r="D42" s="10"/>
      <c r="E42" s="24"/>
      <c r="F42" s="61">
        <v>4433.59</v>
      </c>
      <c r="G42" s="61">
        <v>4733</v>
      </c>
      <c r="H42" s="61">
        <v>4930</v>
      </c>
      <c r="I42" s="58">
        <f t="shared" si="3"/>
        <v>6.753218046774732</v>
      </c>
      <c r="J42" s="58">
        <f t="shared" si="3"/>
        <v>4.1622649482357916</v>
      </c>
      <c r="K42" s="18"/>
      <c r="L42" s="19"/>
      <c r="M42" s="19"/>
      <c r="N42" s="19" t="s">
        <v>6</v>
      </c>
      <c r="O42" s="10"/>
    </row>
    <row r="43" spans="1:15" s="11" customFormat="1" ht="3" customHeight="1">
      <c r="A43" s="25"/>
      <c r="B43" s="25"/>
      <c r="C43" s="25"/>
      <c r="D43" s="25"/>
      <c r="E43" s="26"/>
      <c r="F43" s="27"/>
      <c r="G43" s="27"/>
      <c r="H43" s="27"/>
      <c r="I43" s="27"/>
      <c r="J43" s="27"/>
      <c r="K43" s="28"/>
      <c r="L43" s="29"/>
      <c r="M43" s="29"/>
      <c r="N43" s="29" t="s">
        <v>6</v>
      </c>
      <c r="O43" s="10"/>
    </row>
    <row r="44" spans="1:15" ht="3" customHeight="1">
      <c r="A44" s="9"/>
      <c r="B44" s="9"/>
      <c r="C44" s="9"/>
      <c r="D44" s="9"/>
      <c r="E44" s="9"/>
      <c r="F44" s="9"/>
      <c r="G44" s="9"/>
      <c r="H44" s="9"/>
      <c r="I44" s="9"/>
      <c r="J44" s="9"/>
      <c r="K44" s="9"/>
      <c r="L44" s="30"/>
      <c r="M44" s="30"/>
      <c r="N44" s="30"/>
    </row>
    <row r="45" spans="1:15" s="11" customFormat="1" ht="21" customHeight="1">
      <c r="A45" s="35"/>
      <c r="B45" s="35"/>
      <c r="C45" s="35" t="s">
        <v>11</v>
      </c>
      <c r="D45" s="36"/>
      <c r="E45" s="35"/>
      <c r="F45" s="10"/>
      <c r="G45" s="10"/>
      <c r="H45" s="10"/>
      <c r="I45" s="10"/>
      <c r="J45" s="10"/>
      <c r="K45" s="10"/>
      <c r="L45" s="19"/>
      <c r="M45" s="19"/>
      <c r="N45" s="19"/>
      <c r="O45" s="10"/>
    </row>
    <row r="46" spans="1:15" s="11" customFormat="1" ht="21" customHeight="1">
      <c r="A46" s="35"/>
      <c r="B46" s="35"/>
      <c r="C46" s="35"/>
      <c r="D46" s="35" t="s">
        <v>10</v>
      </c>
      <c r="E46" s="35"/>
      <c r="F46" s="10"/>
      <c r="G46" s="10"/>
      <c r="H46" s="10"/>
      <c r="I46" s="10"/>
      <c r="J46" s="10"/>
      <c r="K46" s="10"/>
      <c r="L46" s="19"/>
      <c r="M46" s="19"/>
      <c r="N46" s="19"/>
      <c r="O46" s="10"/>
    </row>
    <row r="47" spans="1:15" s="11" customFormat="1" ht="21" customHeight="1">
      <c r="A47" s="35"/>
      <c r="B47" s="35"/>
      <c r="C47" s="35"/>
      <c r="D47" s="35" t="s">
        <v>9</v>
      </c>
      <c r="E47" s="35"/>
      <c r="F47" s="10"/>
      <c r="G47" s="10"/>
      <c r="H47" s="10"/>
      <c r="I47" s="10"/>
      <c r="J47" s="10"/>
      <c r="K47" s="10"/>
      <c r="L47" s="19"/>
      <c r="M47" s="19"/>
      <c r="N47" s="19"/>
      <c r="O47" s="10"/>
    </row>
    <row r="48" spans="1:15" s="11" customFormat="1" ht="21" customHeight="1">
      <c r="A48" s="35"/>
      <c r="B48" s="35"/>
      <c r="C48" s="35" t="s">
        <v>8</v>
      </c>
      <c r="D48" s="36"/>
      <c r="E48" s="35"/>
      <c r="F48" s="10"/>
      <c r="G48" s="10"/>
      <c r="H48" s="10"/>
      <c r="I48" s="10"/>
      <c r="J48" s="10"/>
      <c r="K48" s="10"/>
      <c r="L48" s="19"/>
      <c r="M48" s="19"/>
      <c r="N48" s="19"/>
      <c r="O48" s="10"/>
    </row>
    <row r="49" spans="1:15" s="11" customFormat="1" ht="21" customHeight="1">
      <c r="A49" s="35"/>
      <c r="B49" s="35"/>
      <c r="C49" s="36"/>
      <c r="D49" s="35" t="s">
        <v>7</v>
      </c>
      <c r="E49" s="35"/>
      <c r="F49" s="10"/>
      <c r="G49" s="10"/>
      <c r="H49" s="10"/>
      <c r="I49" s="10"/>
      <c r="J49" s="10"/>
      <c r="K49" s="10"/>
      <c r="L49" s="19"/>
      <c r="M49" s="19"/>
      <c r="N49" s="19"/>
      <c r="O49" s="10"/>
    </row>
    <row r="50" spans="1:15" s="11" customFormat="1" ht="21" customHeight="1">
      <c r="A50" s="36"/>
      <c r="B50" s="36" t="s">
        <v>20</v>
      </c>
      <c r="C50" s="36"/>
      <c r="D50" s="36"/>
      <c r="E50" s="36"/>
      <c r="L50" s="31"/>
      <c r="M50" s="31"/>
      <c r="N50" s="19"/>
      <c r="O50" s="10"/>
    </row>
    <row r="51" spans="1:15" s="11" customFormat="1" ht="21" customHeight="1">
      <c r="A51" s="36"/>
      <c r="B51" s="36" t="s">
        <v>21</v>
      </c>
      <c r="C51" s="36"/>
      <c r="D51" s="36"/>
      <c r="E51" s="36"/>
      <c r="L51" s="31"/>
      <c r="M51" s="31"/>
      <c r="N51" s="19"/>
      <c r="O51" s="10"/>
    </row>
    <row r="52" spans="1:15">
      <c r="L52" s="32"/>
      <c r="M52" s="32"/>
      <c r="N52" s="30"/>
    </row>
    <row r="53" spans="1:15" s="9" customFormat="1">
      <c r="A53" s="8"/>
      <c r="B53" s="8"/>
      <c r="C53" s="8"/>
      <c r="D53" s="8"/>
      <c r="E53" s="8"/>
      <c r="F53" s="8"/>
      <c r="G53" s="8"/>
      <c r="H53" s="8"/>
      <c r="I53" s="8"/>
      <c r="J53" s="8"/>
      <c r="K53" s="8"/>
      <c r="L53" s="32"/>
      <c r="M53" s="32"/>
      <c r="N53" s="30"/>
    </row>
    <row r="54" spans="1:15" s="9" customFormat="1">
      <c r="A54" s="8"/>
      <c r="B54" s="8"/>
      <c r="C54" s="8"/>
      <c r="D54" s="8"/>
      <c r="E54" s="8"/>
      <c r="F54" s="8"/>
      <c r="G54" s="8"/>
      <c r="H54" s="8"/>
      <c r="I54" s="8"/>
      <c r="J54" s="8"/>
      <c r="K54" s="8"/>
      <c r="L54" s="32"/>
      <c r="M54" s="32"/>
      <c r="N54" s="30"/>
    </row>
    <row r="55" spans="1:15" s="9" customFormat="1">
      <c r="A55" s="8"/>
      <c r="B55" s="8"/>
      <c r="C55" s="8"/>
      <c r="D55" s="8"/>
      <c r="E55" s="8"/>
      <c r="F55" s="8"/>
      <c r="G55" s="8"/>
      <c r="H55" s="8"/>
      <c r="I55" s="8"/>
      <c r="J55" s="8"/>
      <c r="K55" s="8"/>
      <c r="L55" s="32"/>
      <c r="M55" s="32"/>
      <c r="N55" s="30"/>
    </row>
    <row r="56" spans="1:15" s="9" customFormat="1">
      <c r="A56" s="8"/>
      <c r="B56" s="8"/>
      <c r="C56" s="8"/>
      <c r="D56" s="8"/>
      <c r="E56" s="8"/>
      <c r="F56" s="8"/>
      <c r="G56" s="8"/>
      <c r="H56" s="8"/>
      <c r="I56" s="8"/>
      <c r="J56" s="8"/>
      <c r="K56" s="8"/>
      <c r="L56" s="32"/>
      <c r="M56" s="32"/>
      <c r="N56" s="30"/>
    </row>
    <row r="57" spans="1:15" s="9" customFormat="1">
      <c r="A57" s="8"/>
      <c r="B57" s="8"/>
      <c r="C57" s="8"/>
      <c r="D57" s="8"/>
      <c r="E57" s="8"/>
      <c r="F57" s="8"/>
      <c r="G57" s="8"/>
      <c r="H57" s="8"/>
      <c r="I57" s="8"/>
      <c r="J57" s="8"/>
      <c r="K57" s="8"/>
      <c r="L57" s="32"/>
      <c r="M57" s="32"/>
      <c r="N57" s="30"/>
    </row>
    <row r="58" spans="1:15" s="9" customFormat="1">
      <c r="A58" s="8"/>
      <c r="B58" s="8"/>
      <c r="C58" s="8"/>
      <c r="D58" s="8"/>
      <c r="E58" s="8"/>
      <c r="F58" s="8"/>
      <c r="G58" s="8"/>
      <c r="H58" s="8"/>
      <c r="I58" s="8"/>
      <c r="J58" s="8"/>
      <c r="K58" s="8"/>
      <c r="L58" s="32"/>
      <c r="M58" s="32"/>
      <c r="N58" s="30"/>
    </row>
    <row r="59" spans="1:15" s="9" customFormat="1">
      <c r="A59" s="8"/>
      <c r="B59" s="8"/>
      <c r="C59" s="8"/>
      <c r="D59" s="8"/>
      <c r="E59" s="8"/>
      <c r="F59" s="8"/>
      <c r="G59" s="8"/>
      <c r="H59" s="8"/>
      <c r="I59" s="8"/>
      <c r="J59" s="8"/>
      <c r="K59" s="8"/>
      <c r="L59" s="32"/>
      <c r="M59" s="32"/>
      <c r="N59" s="30"/>
    </row>
    <row r="60" spans="1:15" s="9" customFormat="1">
      <c r="A60" s="8"/>
      <c r="B60" s="8"/>
      <c r="C60" s="8"/>
      <c r="D60" s="8"/>
      <c r="E60" s="8"/>
      <c r="F60" s="8"/>
      <c r="G60" s="8"/>
      <c r="H60" s="8"/>
      <c r="I60" s="8"/>
      <c r="J60" s="8"/>
      <c r="K60" s="8"/>
      <c r="L60" s="32"/>
      <c r="M60" s="32"/>
      <c r="N60" s="30"/>
    </row>
    <row r="61" spans="1:15" s="9" customFormat="1">
      <c r="A61" s="8"/>
      <c r="B61" s="8"/>
      <c r="C61" s="8"/>
      <c r="D61" s="8"/>
      <c r="E61" s="8"/>
      <c r="F61" s="8"/>
      <c r="G61" s="8"/>
      <c r="H61" s="8"/>
      <c r="I61" s="8"/>
      <c r="J61" s="8"/>
      <c r="K61" s="8"/>
      <c r="L61" s="32"/>
      <c r="M61" s="32"/>
      <c r="N61" s="30"/>
    </row>
    <row r="62" spans="1:15" s="9" customFormat="1">
      <c r="A62" s="8"/>
      <c r="B62" s="8"/>
      <c r="C62" s="8"/>
      <c r="D62" s="8"/>
      <c r="E62" s="8"/>
      <c r="F62" s="8"/>
      <c r="G62" s="8"/>
      <c r="H62" s="8"/>
      <c r="I62" s="8"/>
      <c r="J62" s="8"/>
      <c r="K62" s="8"/>
      <c r="L62" s="32"/>
      <c r="M62" s="32"/>
      <c r="N62" s="30"/>
    </row>
    <row r="63" spans="1:15" s="9" customFormat="1">
      <c r="A63" s="8"/>
      <c r="B63" s="8"/>
      <c r="C63" s="8"/>
      <c r="D63" s="8"/>
      <c r="E63" s="8"/>
      <c r="F63" s="8"/>
      <c r="G63" s="8"/>
      <c r="H63" s="8"/>
      <c r="I63" s="8"/>
      <c r="J63" s="8"/>
      <c r="K63" s="8"/>
      <c r="L63" s="32"/>
      <c r="M63" s="32"/>
      <c r="N63" s="30"/>
    </row>
    <row r="64" spans="1:15" s="9" customFormat="1">
      <c r="A64" s="8"/>
      <c r="B64" s="8"/>
      <c r="C64" s="8"/>
      <c r="D64" s="8"/>
      <c r="E64" s="8"/>
      <c r="F64" s="8"/>
      <c r="G64" s="8"/>
      <c r="H64" s="8"/>
      <c r="I64" s="8"/>
      <c r="J64" s="8"/>
      <c r="K64" s="8"/>
      <c r="L64" s="32"/>
      <c r="M64" s="32"/>
      <c r="N64" s="30"/>
    </row>
    <row r="65" spans="1:14" s="9" customFormat="1">
      <c r="A65" s="8"/>
      <c r="B65" s="8"/>
      <c r="C65" s="8"/>
      <c r="D65" s="8"/>
      <c r="E65" s="8"/>
      <c r="F65" s="8"/>
      <c r="G65" s="8"/>
      <c r="H65" s="8"/>
      <c r="I65" s="8"/>
      <c r="J65" s="8"/>
      <c r="K65" s="8"/>
      <c r="L65" s="32"/>
      <c r="M65" s="32"/>
      <c r="N65" s="30"/>
    </row>
    <row r="66" spans="1:14" s="9" customFormat="1">
      <c r="A66" s="8"/>
      <c r="B66" s="8"/>
      <c r="C66" s="8"/>
      <c r="D66" s="8"/>
      <c r="E66" s="8"/>
      <c r="F66" s="8"/>
      <c r="G66" s="8"/>
      <c r="H66" s="8"/>
      <c r="I66" s="8"/>
      <c r="J66" s="8"/>
      <c r="K66" s="8"/>
      <c r="L66" s="32"/>
      <c r="M66" s="32"/>
      <c r="N66" s="30"/>
    </row>
    <row r="67" spans="1:14" s="9" customFormat="1">
      <c r="A67" s="8"/>
      <c r="B67" s="8"/>
      <c r="C67" s="8"/>
      <c r="D67" s="8"/>
      <c r="E67" s="8"/>
      <c r="F67" s="8"/>
      <c r="G67" s="8"/>
      <c r="H67" s="8"/>
      <c r="I67" s="8"/>
      <c r="J67" s="8"/>
      <c r="K67" s="8"/>
      <c r="L67" s="32"/>
      <c r="M67" s="32"/>
      <c r="N67" s="30"/>
    </row>
    <row r="68" spans="1:14" s="9" customFormat="1">
      <c r="A68" s="8"/>
      <c r="B68" s="8"/>
      <c r="C68" s="8"/>
      <c r="D68" s="8"/>
      <c r="E68" s="8"/>
      <c r="F68" s="8"/>
      <c r="G68" s="8"/>
      <c r="H68" s="8"/>
      <c r="I68" s="8"/>
      <c r="J68" s="8"/>
      <c r="K68" s="8"/>
      <c r="L68" s="32"/>
      <c r="M68" s="32"/>
      <c r="N68" s="30"/>
    </row>
    <row r="69" spans="1:14" s="9" customFormat="1">
      <c r="A69" s="8"/>
      <c r="B69" s="8"/>
      <c r="C69" s="8"/>
      <c r="D69" s="8"/>
      <c r="E69" s="8"/>
      <c r="F69" s="8"/>
      <c r="G69" s="8"/>
      <c r="H69" s="8"/>
      <c r="I69" s="8"/>
      <c r="J69" s="8"/>
      <c r="K69" s="8"/>
      <c r="L69" s="32"/>
      <c r="M69" s="32"/>
      <c r="N69" s="30"/>
    </row>
    <row r="70" spans="1:14" s="9" customFormat="1">
      <c r="A70" s="8"/>
      <c r="B70" s="8"/>
      <c r="C70" s="8"/>
      <c r="D70" s="8"/>
      <c r="E70" s="8"/>
      <c r="F70" s="8"/>
      <c r="G70" s="8"/>
      <c r="H70" s="8"/>
      <c r="I70" s="8"/>
      <c r="J70" s="8"/>
      <c r="K70" s="8"/>
      <c r="L70" s="32"/>
      <c r="M70" s="32"/>
      <c r="N70" s="30"/>
    </row>
    <row r="71" spans="1:14" s="9" customFormat="1">
      <c r="A71" s="8"/>
      <c r="B71" s="8"/>
      <c r="C71" s="8"/>
      <c r="D71" s="8"/>
      <c r="E71" s="8"/>
      <c r="F71" s="8"/>
      <c r="G71" s="8"/>
      <c r="H71" s="8"/>
      <c r="I71" s="8"/>
      <c r="J71" s="8"/>
      <c r="K71" s="8"/>
      <c r="L71" s="32"/>
      <c r="M71" s="32"/>
      <c r="N71" s="30"/>
    </row>
    <row r="72" spans="1:14" s="9" customFormat="1">
      <c r="A72" s="8"/>
      <c r="B72" s="8"/>
      <c r="C72" s="8"/>
      <c r="D72" s="8"/>
      <c r="E72" s="8"/>
      <c r="F72" s="8"/>
      <c r="G72" s="8"/>
      <c r="H72" s="8"/>
      <c r="I72" s="8"/>
      <c r="J72" s="8"/>
      <c r="K72" s="8"/>
      <c r="L72" s="32"/>
      <c r="M72" s="32"/>
      <c r="N72" s="30"/>
    </row>
    <row r="73" spans="1:14" s="9" customFormat="1">
      <c r="A73" s="8"/>
      <c r="B73" s="8"/>
      <c r="C73" s="8"/>
      <c r="D73" s="8"/>
      <c r="E73" s="8"/>
      <c r="F73" s="8"/>
      <c r="G73" s="8"/>
      <c r="H73" s="8"/>
      <c r="I73" s="8"/>
      <c r="J73" s="8"/>
      <c r="K73" s="8"/>
      <c r="L73" s="32"/>
      <c r="M73" s="32"/>
      <c r="N73" s="30"/>
    </row>
    <row r="74" spans="1:14" s="9" customFormat="1">
      <c r="A74" s="8"/>
      <c r="B74" s="8"/>
      <c r="C74" s="8"/>
      <c r="D74" s="8"/>
      <c r="E74" s="8"/>
      <c r="F74" s="8"/>
      <c r="G74" s="8"/>
      <c r="H74" s="8"/>
      <c r="I74" s="8"/>
      <c r="J74" s="8"/>
      <c r="K74" s="8"/>
      <c r="L74" s="32"/>
      <c r="M74" s="32"/>
      <c r="N74" s="30"/>
    </row>
    <row r="75" spans="1:14" s="9" customFormat="1">
      <c r="A75" s="8"/>
      <c r="B75" s="8"/>
      <c r="C75" s="8"/>
      <c r="D75" s="8"/>
      <c r="E75" s="8"/>
      <c r="F75" s="8"/>
      <c r="G75" s="8"/>
      <c r="H75" s="8"/>
      <c r="I75" s="8"/>
      <c r="J75" s="8"/>
      <c r="K75" s="8"/>
      <c r="L75" s="32"/>
      <c r="M75" s="32"/>
      <c r="N75" s="30"/>
    </row>
    <row r="76" spans="1:14" s="9" customFormat="1">
      <c r="A76" s="8"/>
      <c r="B76" s="8"/>
      <c r="C76" s="8"/>
      <c r="D76" s="8"/>
      <c r="E76" s="8"/>
      <c r="F76" s="8"/>
      <c r="G76" s="8"/>
      <c r="H76" s="8"/>
      <c r="I76" s="8"/>
      <c r="J76" s="8"/>
      <c r="K76" s="8"/>
      <c r="L76" s="32"/>
      <c r="M76" s="32"/>
      <c r="N76" s="30"/>
    </row>
    <row r="77" spans="1:14" s="9" customFormat="1">
      <c r="A77" s="8"/>
      <c r="B77" s="8"/>
      <c r="C77" s="8"/>
      <c r="D77" s="8"/>
      <c r="E77" s="8"/>
      <c r="F77" s="8"/>
      <c r="G77" s="8"/>
      <c r="H77" s="8"/>
      <c r="I77" s="8"/>
      <c r="J77" s="8"/>
      <c r="K77" s="8"/>
      <c r="L77" s="32"/>
      <c r="M77" s="32"/>
      <c r="N77" s="30"/>
    </row>
    <row r="78" spans="1:14" s="9" customFormat="1">
      <c r="A78" s="8"/>
      <c r="B78" s="8"/>
      <c r="C78" s="8"/>
      <c r="D78" s="8"/>
      <c r="E78" s="8"/>
      <c r="F78" s="8"/>
      <c r="G78" s="8"/>
      <c r="H78" s="8"/>
      <c r="I78" s="8"/>
      <c r="J78" s="8"/>
      <c r="K78" s="8"/>
      <c r="L78" s="32"/>
      <c r="M78" s="32"/>
      <c r="N78" s="30"/>
    </row>
    <row r="79" spans="1:14" s="9" customFormat="1">
      <c r="A79" s="8"/>
      <c r="B79" s="8"/>
      <c r="C79" s="8"/>
      <c r="D79" s="8"/>
      <c r="E79" s="8"/>
      <c r="F79" s="8"/>
      <c r="G79" s="8"/>
      <c r="H79" s="8"/>
      <c r="I79" s="8"/>
      <c r="J79" s="8"/>
      <c r="K79" s="8"/>
      <c r="L79" s="32"/>
      <c r="M79" s="32"/>
      <c r="N79" s="30"/>
    </row>
    <row r="80" spans="1:14" s="9" customFormat="1">
      <c r="A80" s="8"/>
      <c r="B80" s="8"/>
      <c r="C80" s="8"/>
      <c r="D80" s="8"/>
      <c r="E80" s="8"/>
      <c r="F80" s="8"/>
      <c r="G80" s="8"/>
      <c r="H80" s="8"/>
      <c r="I80" s="8"/>
      <c r="J80" s="8"/>
      <c r="K80" s="8"/>
      <c r="L80" s="32"/>
      <c r="M80" s="32"/>
      <c r="N80" s="30"/>
    </row>
    <row r="81" spans="1:14" s="9" customFormat="1">
      <c r="A81" s="8"/>
      <c r="B81" s="8"/>
      <c r="C81" s="8"/>
      <c r="D81" s="8"/>
      <c r="E81" s="8"/>
      <c r="F81" s="8"/>
      <c r="G81" s="8"/>
      <c r="H81" s="8"/>
      <c r="I81" s="8"/>
      <c r="J81" s="8"/>
      <c r="K81" s="8"/>
      <c r="L81" s="32"/>
      <c r="M81" s="32"/>
      <c r="N81" s="30"/>
    </row>
    <row r="82" spans="1:14" s="9" customFormat="1">
      <c r="A82" s="8"/>
      <c r="B82" s="8"/>
      <c r="C82" s="8"/>
      <c r="D82" s="8"/>
      <c r="E82" s="8"/>
      <c r="F82" s="8"/>
      <c r="G82" s="8"/>
      <c r="H82" s="8"/>
      <c r="I82" s="8"/>
      <c r="J82" s="8"/>
      <c r="K82" s="8"/>
      <c r="L82" s="32"/>
      <c r="M82" s="32"/>
      <c r="N82" s="30"/>
    </row>
    <row r="83" spans="1:14" s="9" customFormat="1">
      <c r="A83" s="8"/>
      <c r="B83" s="8"/>
      <c r="C83" s="8"/>
      <c r="D83" s="8"/>
      <c r="E83" s="8"/>
      <c r="F83" s="8"/>
      <c r="G83" s="8"/>
      <c r="H83" s="8"/>
      <c r="I83" s="8"/>
      <c r="J83" s="8"/>
      <c r="K83" s="8"/>
      <c r="L83" s="32"/>
      <c r="M83" s="32"/>
      <c r="N83" s="30"/>
    </row>
    <row r="84" spans="1:14" s="9" customFormat="1">
      <c r="A84" s="8"/>
      <c r="B84" s="8"/>
      <c r="C84" s="8"/>
      <c r="D84" s="8"/>
      <c r="E84" s="8"/>
      <c r="F84" s="8"/>
      <c r="G84" s="8"/>
      <c r="H84" s="8"/>
      <c r="I84" s="8"/>
      <c r="J84" s="8"/>
      <c r="K84" s="8"/>
      <c r="L84" s="32"/>
      <c r="M84" s="32"/>
      <c r="N84" s="30"/>
    </row>
    <row r="85" spans="1:14" s="9" customFormat="1">
      <c r="A85" s="8"/>
      <c r="B85" s="8"/>
      <c r="C85" s="8"/>
      <c r="D85" s="8"/>
      <c r="E85" s="8"/>
      <c r="F85" s="8"/>
      <c r="G85" s="8"/>
      <c r="H85" s="8"/>
      <c r="I85" s="8"/>
      <c r="J85" s="8"/>
      <c r="K85" s="8"/>
      <c r="L85" s="32"/>
      <c r="M85" s="32"/>
      <c r="N85" s="30"/>
    </row>
    <row r="86" spans="1:14" s="9" customFormat="1">
      <c r="A86" s="8"/>
      <c r="B86" s="8"/>
      <c r="C86" s="8"/>
      <c r="D86" s="8"/>
      <c r="E86" s="8"/>
      <c r="F86" s="8"/>
      <c r="G86" s="8"/>
      <c r="H86" s="8"/>
      <c r="I86" s="8"/>
      <c r="J86" s="8"/>
      <c r="K86" s="8"/>
      <c r="L86" s="32"/>
      <c r="M86" s="32"/>
      <c r="N86" s="30"/>
    </row>
    <row r="87" spans="1:14" s="9" customFormat="1">
      <c r="A87" s="8"/>
      <c r="B87" s="8"/>
      <c r="C87" s="8"/>
      <c r="D87" s="8"/>
      <c r="E87" s="8"/>
      <c r="F87" s="8"/>
      <c r="G87" s="8"/>
      <c r="H87" s="8"/>
      <c r="I87" s="8"/>
      <c r="J87" s="8"/>
      <c r="K87" s="8"/>
      <c r="L87" s="32"/>
      <c r="M87" s="32"/>
      <c r="N87" s="30"/>
    </row>
    <row r="88" spans="1:14" s="9" customFormat="1">
      <c r="A88" s="8"/>
      <c r="B88" s="8"/>
      <c r="C88" s="8"/>
      <c r="D88" s="8"/>
      <c r="E88" s="8"/>
      <c r="F88" s="8"/>
      <c r="G88" s="8"/>
      <c r="H88" s="8"/>
      <c r="I88" s="8"/>
      <c r="J88" s="8"/>
      <c r="K88" s="8"/>
      <c r="L88" s="32"/>
      <c r="M88" s="32"/>
      <c r="N88" s="30"/>
    </row>
    <row r="89" spans="1:14" s="9" customFormat="1">
      <c r="A89" s="8"/>
      <c r="B89" s="8"/>
      <c r="C89" s="8"/>
      <c r="D89" s="8"/>
      <c r="E89" s="8"/>
      <c r="F89" s="8"/>
      <c r="G89" s="8"/>
      <c r="H89" s="8"/>
      <c r="I89" s="8"/>
      <c r="J89" s="8"/>
      <c r="K89" s="8"/>
      <c r="L89" s="32"/>
      <c r="M89" s="32"/>
      <c r="N89" s="30"/>
    </row>
    <row r="90" spans="1:14" s="9" customFormat="1">
      <c r="A90" s="8"/>
      <c r="B90" s="8"/>
      <c r="C90" s="8"/>
      <c r="D90" s="8"/>
      <c r="E90" s="8"/>
      <c r="F90" s="8"/>
      <c r="G90" s="8"/>
      <c r="H90" s="8"/>
      <c r="I90" s="8"/>
      <c r="J90" s="8"/>
      <c r="K90" s="8"/>
      <c r="L90" s="32"/>
      <c r="M90" s="32"/>
      <c r="N90" s="30"/>
    </row>
    <row r="91" spans="1:14" s="9" customFormat="1">
      <c r="A91" s="8"/>
      <c r="B91" s="8"/>
      <c r="C91" s="8"/>
      <c r="D91" s="8"/>
      <c r="E91" s="8"/>
      <c r="F91" s="8"/>
      <c r="G91" s="8"/>
      <c r="H91" s="8"/>
      <c r="I91" s="8"/>
      <c r="J91" s="8"/>
      <c r="K91" s="8"/>
      <c r="L91" s="32"/>
      <c r="M91" s="32"/>
      <c r="N91" s="30"/>
    </row>
    <row r="92" spans="1:14" s="9" customFormat="1">
      <c r="A92" s="8"/>
      <c r="B92" s="8"/>
      <c r="C92" s="8"/>
      <c r="D92" s="8"/>
      <c r="E92" s="8"/>
      <c r="F92" s="8"/>
      <c r="G92" s="8"/>
      <c r="H92" s="8"/>
      <c r="I92" s="8"/>
      <c r="J92" s="8"/>
      <c r="K92" s="8"/>
      <c r="L92" s="32"/>
      <c r="M92" s="32"/>
      <c r="N92" s="30"/>
    </row>
    <row r="93" spans="1:14" s="9" customFormat="1">
      <c r="A93" s="8"/>
      <c r="B93" s="8"/>
      <c r="C93" s="8"/>
      <c r="D93" s="8"/>
      <c r="E93" s="8"/>
      <c r="F93" s="8"/>
      <c r="G93" s="8"/>
      <c r="H93" s="8"/>
      <c r="I93" s="8"/>
      <c r="J93" s="8"/>
      <c r="K93" s="8"/>
      <c r="L93" s="32"/>
      <c r="M93" s="32"/>
      <c r="N93" s="30"/>
    </row>
    <row r="94" spans="1:14" s="9" customFormat="1">
      <c r="A94" s="8"/>
      <c r="B94" s="8"/>
      <c r="C94" s="8"/>
      <c r="D94" s="8"/>
      <c r="E94" s="8"/>
      <c r="F94" s="8"/>
      <c r="G94" s="8"/>
      <c r="H94" s="8"/>
      <c r="I94" s="8"/>
      <c r="J94" s="8"/>
      <c r="K94" s="8"/>
      <c r="L94" s="32"/>
      <c r="M94" s="32"/>
      <c r="N94" s="30"/>
    </row>
    <row r="95" spans="1:14" s="9" customFormat="1">
      <c r="A95" s="8"/>
      <c r="B95" s="8"/>
      <c r="C95" s="8"/>
      <c r="D95" s="8"/>
      <c r="E95" s="8"/>
      <c r="F95" s="8"/>
      <c r="G95" s="8"/>
      <c r="H95" s="8"/>
      <c r="I95" s="8"/>
      <c r="J95" s="8"/>
      <c r="K95" s="8"/>
      <c r="L95" s="32"/>
      <c r="M95" s="32"/>
      <c r="N95" s="30"/>
    </row>
    <row r="96" spans="1:14" s="9" customFormat="1">
      <c r="A96" s="8"/>
      <c r="B96" s="8"/>
      <c r="C96" s="8"/>
      <c r="D96" s="8"/>
      <c r="E96" s="8"/>
      <c r="F96" s="8"/>
      <c r="G96" s="8"/>
      <c r="H96" s="8"/>
      <c r="I96" s="8"/>
      <c r="J96" s="8"/>
      <c r="K96" s="8"/>
      <c r="L96" s="32"/>
      <c r="M96" s="32"/>
      <c r="N96" s="30"/>
    </row>
    <row r="97" spans="1:14" s="9" customFormat="1">
      <c r="A97" s="8"/>
      <c r="B97" s="8"/>
      <c r="C97" s="8"/>
      <c r="D97" s="8"/>
      <c r="E97" s="8"/>
      <c r="F97" s="8"/>
      <c r="G97" s="8"/>
      <c r="H97" s="8"/>
      <c r="I97" s="8"/>
      <c r="J97" s="8"/>
      <c r="K97" s="8"/>
      <c r="L97" s="32"/>
      <c r="M97" s="32"/>
      <c r="N97" s="30"/>
    </row>
    <row r="98" spans="1:14" s="9" customFormat="1">
      <c r="A98" s="8"/>
      <c r="B98" s="8"/>
      <c r="C98" s="8"/>
      <c r="D98" s="8"/>
      <c r="E98" s="8"/>
      <c r="F98" s="8"/>
      <c r="G98" s="8"/>
      <c r="H98" s="8"/>
      <c r="I98" s="8"/>
      <c r="J98" s="8"/>
      <c r="K98" s="8"/>
      <c r="L98" s="32"/>
      <c r="M98" s="32"/>
      <c r="N98" s="30"/>
    </row>
    <row r="99" spans="1:14" s="9" customFormat="1">
      <c r="A99" s="8"/>
      <c r="B99" s="8"/>
      <c r="C99" s="8"/>
      <c r="D99" s="8"/>
      <c r="E99" s="8"/>
      <c r="F99" s="8"/>
      <c r="G99" s="8"/>
      <c r="H99" s="8"/>
      <c r="I99" s="8"/>
      <c r="J99" s="8"/>
      <c r="K99" s="8"/>
      <c r="L99" s="32"/>
      <c r="M99" s="32"/>
      <c r="N99" s="30"/>
    </row>
    <row r="100" spans="1:14" s="9" customFormat="1">
      <c r="A100" s="8"/>
      <c r="B100" s="8"/>
      <c r="C100" s="8"/>
      <c r="D100" s="8"/>
      <c r="E100" s="8"/>
      <c r="F100" s="8"/>
      <c r="G100" s="8"/>
      <c r="H100" s="8"/>
      <c r="I100" s="8"/>
      <c r="J100" s="8"/>
      <c r="K100" s="8"/>
      <c r="L100" s="32"/>
      <c r="M100" s="32"/>
      <c r="N100" s="30"/>
    </row>
    <row r="101" spans="1:14" s="9" customFormat="1">
      <c r="A101" s="8"/>
      <c r="B101" s="8"/>
      <c r="C101" s="8"/>
      <c r="D101" s="8"/>
      <c r="E101" s="8"/>
      <c r="F101" s="8"/>
      <c r="G101" s="8"/>
      <c r="H101" s="8"/>
      <c r="I101" s="8"/>
      <c r="J101" s="8"/>
      <c r="K101" s="8"/>
      <c r="L101" s="32"/>
      <c r="M101" s="32"/>
      <c r="N101" s="30"/>
    </row>
  </sheetData>
  <mergeCells count="8">
    <mergeCell ref="A4:E6"/>
    <mergeCell ref="L4:N6"/>
    <mergeCell ref="I4:J4"/>
    <mergeCell ref="I5:J5"/>
    <mergeCell ref="A30:E32"/>
    <mergeCell ref="I30:J30"/>
    <mergeCell ref="L30:N32"/>
    <mergeCell ref="I31:J31"/>
  </mergeCells>
  <phoneticPr fontId="0" type="noConversion"/>
  <pageMargins left="0.59055118110236227" right="0.15748031496062992"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T-17.2</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DELL</cp:lastModifiedBy>
  <cp:lastPrinted>2018-01-05T08:04:25Z</cp:lastPrinted>
  <dcterms:created xsi:type="dcterms:W3CDTF">1997-06-13T10:07:54Z</dcterms:created>
  <dcterms:modified xsi:type="dcterms:W3CDTF">2018-01-05T08:04:37Z</dcterms:modified>
</cp:coreProperties>
</file>