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9735"/>
  </bookViews>
  <sheets>
    <sheet name="T-1.2" sheetId="8" r:id="rId1"/>
  </sheets>
  <calcPr calcId="125725"/>
</workbook>
</file>

<file path=xl/calcChain.xml><?xml version="1.0" encoding="utf-8"?>
<calcChain xmlns="http://schemas.openxmlformats.org/spreadsheetml/2006/main">
  <c r="E97" i="8"/>
  <c r="G72" l="1"/>
  <c r="E72"/>
  <c r="G34"/>
  <c r="F34"/>
  <c r="E34"/>
  <c r="J97"/>
  <c r="K97"/>
  <c r="L97"/>
  <c r="M97"/>
  <c r="M93"/>
  <c r="L93"/>
  <c r="K93"/>
  <c r="M82"/>
  <c r="L82"/>
  <c r="K82"/>
  <c r="K79"/>
  <c r="L79"/>
  <c r="M79"/>
  <c r="M72"/>
  <c r="L72"/>
  <c r="K72"/>
  <c r="K69"/>
  <c r="L69"/>
  <c r="M69"/>
  <c r="M65"/>
  <c r="L65"/>
  <c r="K65"/>
  <c r="M54"/>
  <c r="L54"/>
  <c r="K54"/>
  <c r="K50"/>
  <c r="L50"/>
  <c r="M50"/>
  <c r="M47"/>
  <c r="L47"/>
  <c r="K47"/>
  <c r="K38"/>
  <c r="L38"/>
  <c r="M38"/>
  <c r="M34"/>
  <c r="L34"/>
  <c r="K34"/>
  <c r="J34"/>
  <c r="I34"/>
  <c r="H34"/>
  <c r="K18"/>
  <c r="J18"/>
  <c r="I18"/>
  <c r="H18"/>
  <c r="G18"/>
  <c r="F18"/>
  <c r="E18"/>
  <c r="E22"/>
  <c r="F22"/>
  <c r="G22"/>
  <c r="H22"/>
  <c r="I22"/>
  <c r="J22"/>
  <c r="K22"/>
  <c r="L22"/>
  <c r="M22"/>
  <c r="M18"/>
  <c r="L18"/>
  <c r="K14"/>
  <c r="L14"/>
  <c r="M14"/>
  <c r="F97"/>
  <c r="G97"/>
  <c r="H97"/>
  <c r="I97"/>
  <c r="F93"/>
  <c r="G93"/>
  <c r="H93"/>
  <c r="I93"/>
  <c r="J93"/>
  <c r="E93"/>
  <c r="F82"/>
  <c r="G82"/>
  <c r="H82"/>
  <c r="I82"/>
  <c r="J82"/>
  <c r="E82"/>
  <c r="F79"/>
  <c r="G79"/>
  <c r="H79"/>
  <c r="I79"/>
  <c r="J79"/>
  <c r="E79"/>
  <c r="F72"/>
  <c r="H72"/>
  <c r="I72"/>
  <c r="J72"/>
  <c r="F69"/>
  <c r="G69"/>
  <c r="H69"/>
  <c r="I69"/>
  <c r="J69"/>
  <c r="E69"/>
  <c r="F65"/>
  <c r="G65"/>
  <c r="H65"/>
  <c r="I65"/>
  <c r="J65"/>
  <c r="E65"/>
  <c r="F54"/>
  <c r="G54"/>
  <c r="H54"/>
  <c r="I54"/>
  <c r="J54"/>
  <c r="E54"/>
  <c r="F50"/>
  <c r="G50"/>
  <c r="H50"/>
  <c r="I50"/>
  <c r="J50"/>
  <c r="E50"/>
  <c r="F47"/>
  <c r="G47"/>
  <c r="H47"/>
  <c r="I47"/>
  <c r="J47"/>
  <c r="E47"/>
  <c r="F38"/>
  <c r="G38"/>
  <c r="H38"/>
  <c r="I38"/>
  <c r="J38"/>
  <c r="E38"/>
  <c r="F14"/>
  <c r="G14"/>
  <c r="H14"/>
  <c r="I14"/>
  <c r="J14"/>
  <c r="E14"/>
  <c r="F10"/>
  <c r="G10"/>
  <c r="H10"/>
  <c r="I10"/>
  <c r="J10"/>
  <c r="K10"/>
  <c r="L10"/>
  <c r="L7" s="1"/>
  <c r="M10"/>
  <c r="E10"/>
  <c r="M7" l="1"/>
  <c r="I7"/>
  <c r="J7"/>
  <c r="K7"/>
  <c r="G7"/>
  <c r="F7"/>
  <c r="E7"/>
  <c r="H7"/>
</calcChain>
</file>

<file path=xl/sharedStrings.xml><?xml version="1.0" encoding="utf-8"?>
<sst xmlns="http://schemas.openxmlformats.org/spreadsheetml/2006/main" count="248" uniqueCount="124">
  <si>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</si>
  <si>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</si>
  <si>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</si>
  <si>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</si>
  <si>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</si>
  <si>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</si>
  <si>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</si>
  <si>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</si>
  <si>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</si>
  <si>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</si>
  <si>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</si>
  <si>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</si>
  <si>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>Table</t>
  </si>
  <si>
    <t>District and Administration Zone</t>
  </si>
  <si>
    <t>พระนครศรีอยุธยา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</si>
  <si>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</si>
  <si>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</si>
  <si>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</si>
  <si>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</si>
  <si>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</si>
  <si>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</si>
  <si>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</si>
  <si>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</si>
  <si>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</si>
  <si>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</si>
  <si>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</si>
  <si>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</si>
  <si>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</si>
  <si>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</si>
  <si>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</si>
  <si>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</si>
  <si>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</si>
  <si>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</si>
  <si>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</si>
  <si>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</si>
  <si>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</si>
  <si>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</si>
  <si>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</si>
  <si>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</si>
  <si>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</si>
  <si>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</si>
  <si>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</si>
  <si>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>อำเภอและเขตการปกครอง</t>
  </si>
  <si>
    <t>2557 (2014)</t>
  </si>
  <si>
    <t>2558 (2015)</t>
  </si>
  <si>
    <t>Phra Nakhon Si Ayutthaya</t>
  </si>
  <si>
    <t>เทศบาลนครพระนครศรีอยุธยา</t>
  </si>
  <si>
    <t xml:space="preserve">   Phra Nakhon Si Ayutthaya City Municipality</t>
  </si>
  <si>
    <t>เทศบาลเมืองอโยธยา</t>
  </si>
  <si>
    <t xml:space="preserve">   Ayothaya Town Municipality</t>
  </si>
  <si>
    <t xml:space="preserve">   Non-municipal area</t>
  </si>
  <si>
    <t>เทศบาลตำบลท่าเรือ</t>
  </si>
  <si>
    <t xml:space="preserve">   Tha Ruea Subdistrict Municipality</t>
  </si>
  <si>
    <t>เทศบาลตำบลท่าหลวง</t>
  </si>
  <si>
    <t xml:space="preserve">   Tha Luang Subdistrict Municipality</t>
  </si>
  <si>
    <t>เทศบาลตำบลนครหลวง</t>
  </si>
  <si>
    <t xml:space="preserve">   Nakhon Luang Subdistrict Municipality</t>
  </si>
  <si>
    <t>เทศบาลตำบลอรัญญิก</t>
  </si>
  <si>
    <t xml:space="preserve">   Aranyik Subdistrict Municipality</t>
  </si>
  <si>
    <t>เทศบาลตำบลบางไทร</t>
  </si>
  <si>
    <t xml:space="preserve">   Bang Sai Subdistrict Municipality</t>
  </si>
  <si>
    <t>เทศบาลตำบลราชคราม</t>
  </si>
  <si>
    <t xml:space="preserve">   Ratchakhram Subdistrict Municipality</t>
  </si>
  <si>
    <t>Bang Ban</t>
  </si>
  <si>
    <t xml:space="preserve">   เทศบาลตำบลบางบาล</t>
  </si>
  <si>
    <t xml:space="preserve">   Bang Ban Subdistrict Municipality</t>
  </si>
  <si>
    <t xml:space="preserve">   เทศบาลตำบลมหาพราหมณ์</t>
  </si>
  <si>
    <t xml:space="preserve">   Maha Phram Subdistrict Municipality</t>
  </si>
  <si>
    <t xml:space="preserve">   นอกเขตเทศบาล</t>
  </si>
  <si>
    <t xml:space="preserve">   เทศบาลตำบลบางปะอิน</t>
  </si>
  <si>
    <t xml:space="preserve">   Bang Pa-in Subdistrict Municipality</t>
  </si>
  <si>
    <t xml:space="preserve">   เทศบาลตำบลบ้านสร้าง</t>
  </si>
  <si>
    <t xml:space="preserve">   Ban Sang Subdistrict Municipality</t>
  </si>
  <si>
    <t xml:space="preserve">   เทศบาลตำบลพระอินทราชา</t>
  </si>
  <si>
    <t xml:space="preserve">   Phra Inthracha Subdistrict Municipality</t>
  </si>
  <si>
    <t xml:space="preserve">   เทศบาลตำบลปราสาททอง</t>
  </si>
  <si>
    <t xml:space="preserve">   Prasat Thong Subdistrict Municipality</t>
  </si>
  <si>
    <t xml:space="preserve">   เทศบาลตำบลคลองจิก</t>
  </si>
  <si>
    <t xml:space="preserve">   Khlong Chik Subdistrict Municipality</t>
  </si>
  <si>
    <t xml:space="preserve">   เทศบาลตำบลเชียงรากน้อย</t>
  </si>
  <si>
    <t xml:space="preserve">   Chiang Rak Noi Subdistrict Municipality</t>
  </si>
  <si>
    <t xml:space="preserve">   เทศบาลตำบลบางกระสั้น</t>
  </si>
  <si>
    <t xml:space="preserve">   Bang Krasan Subdistrict Municipality</t>
  </si>
  <si>
    <t xml:space="preserve">   เทศบาลตำบลบางปะหัน</t>
  </si>
  <si>
    <t xml:space="preserve">   Bang Pahan Subdistrict Municipality</t>
  </si>
  <si>
    <t xml:space="preserve">   เทศบาลตำบลผักไห่</t>
  </si>
  <si>
    <t xml:space="preserve">   Phak Hai Subdistrict Municipality</t>
  </si>
  <si>
    <t xml:space="preserve">   เทศบาลตำบลลาดชะโด</t>
  </si>
  <si>
    <t xml:space="preserve">   Lat Chado Subdistrict Municipality</t>
  </si>
  <si>
    <t>Phachi</t>
  </si>
  <si>
    <t xml:space="preserve">   เทศบาลตำบลภาชี</t>
  </si>
  <si>
    <t xml:space="preserve">   Phachi Subdistrict Municipality</t>
  </si>
  <si>
    <t xml:space="preserve">   เทศบาลตำบลลาดบัวหลวง</t>
  </si>
  <si>
    <t xml:space="preserve">   Lat Bua Luang Subdistrict Municipality</t>
  </si>
  <si>
    <t xml:space="preserve">   เทศบาลตำบลสามเมือง</t>
  </si>
  <si>
    <t xml:space="preserve">   Sam Mueang Subdistrict Municipality</t>
  </si>
  <si>
    <t xml:space="preserve">   เทศบาลตำบลลำตาเสา</t>
  </si>
  <si>
    <t xml:space="preserve">   Lam Ta Sao Subdistrict Municipality</t>
  </si>
  <si>
    <t xml:space="preserve">   เทศบาลเมืองเสนา</t>
  </si>
  <si>
    <t xml:space="preserve">   Sena Town Municipality</t>
  </si>
  <si>
    <t xml:space="preserve">   เทศบาลตำบลเจ้าเจ็ด</t>
  </si>
  <si>
    <t xml:space="preserve">   Chao Chet Subdistrict Municipality</t>
  </si>
  <si>
    <t xml:space="preserve">   เทศบาลตำบลหัวเวียง</t>
  </si>
  <si>
    <t xml:space="preserve">   Hua Wiang Subdistrict Municipality</t>
  </si>
  <si>
    <t xml:space="preserve">   เทศบาลตำบลบางนมโค</t>
  </si>
  <si>
    <t xml:space="preserve">   Bang Nom Kho Subdistrict Municipality</t>
  </si>
  <si>
    <t xml:space="preserve">   เทศบาลตำบลสามกอ</t>
  </si>
  <si>
    <t xml:space="preserve">   Sam Ko Subdistrict Municipality</t>
  </si>
  <si>
    <t xml:space="preserve">   เทศบาลตำบลบางซ้าย</t>
  </si>
  <si>
    <t xml:space="preserve">   เทศบาลตำบลอุทัย</t>
  </si>
  <si>
    <t xml:space="preserve">   Uthai Subdistrict Municipality</t>
  </si>
  <si>
    <t xml:space="preserve">   เทศบาลตำบลมหาราช</t>
  </si>
  <si>
    <t xml:space="preserve">   Maha Rat Subdistrict Municipality</t>
  </si>
  <si>
    <t xml:space="preserve">   เทศบาลตำบลโรงช้าง</t>
  </si>
  <si>
    <t xml:space="preserve">   Rong Chang Subdistrict Municipality</t>
  </si>
  <si>
    <t xml:space="preserve">   เทศบาลตำบลบ้านแพรก</t>
  </si>
  <si>
    <t xml:space="preserve">   Ban Phraek Subdistrict Municipality</t>
  </si>
  <si>
    <t xml:space="preserve">        ที่มา: กรมการปกครอง  กระทรวงมหาดไทย</t>
  </si>
  <si>
    <t xml:space="preserve"> Source: Department of Provinical Administration,  Ministry of Interior</t>
  </si>
  <si>
    <t>2559 (2016)</t>
  </si>
  <si>
    <t>ประชากรจากการทะเบียน จำแนกตามเพศ เขตการปกครอง เป็นรายอำเภอ พ.ศ. 2557 - 2559</t>
  </si>
  <si>
    <t>Population from Registration Record by Sex, Administration Zone and District : 2014 - 2016</t>
  </si>
  <si>
    <t>ประชากรจากการทะเบียน จำแนกตามเพศ เขตการปกครอง เป็นรายอำเภอ พ.ศ. 2557 - 2559 (ต่อ)</t>
  </si>
  <si>
    <t>Population from Registration Record by Sex, Administration Zone and District : 2014 - 2016 (Cont.)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</si>
</sst>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1" fillId="2" borderId="0" xfId="0" applyFont="1" applyFill="1"/>
    <xf numFmtId="0" fontId="2" fillId="2" borderId="0" xfId="0" applyFont="1" applyFill="1" applyBorder="1"/>
    <xf numFmtId="0" fontId="2" fillId="2" borderId="0" xfId="0" applyFont="1" applyFill="1"/>
    <xf numFmtId="0" fontId="3" fillId="2" borderId="0" xfId="0" applyFont="1" applyFill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/>
    <xf numFmtId="0" fontId="1" fillId="2" borderId="0" xfId="0" applyFont="1" applyFill="1" applyBorder="1"/>
    <xf numFmtId="0" fontId="1" fillId="2" borderId="10" xfId="0" applyFont="1" applyFill="1" applyBorder="1"/>
    <xf numFmtId="0" fontId="5" fillId="2" borderId="0" xfId="0" applyFont="1" applyFill="1" applyBorder="1"/>
    <xf numFmtId="0" fontId="5" fillId="2" borderId="10" xfId="0" applyFont="1" applyFill="1" applyBorder="1"/>
    <xf numFmtId="0" fontId="5" fillId="2" borderId="0" xfId="0" applyFont="1" applyFill="1" applyAlignment="1"/>
    <xf numFmtId="0" fontId="5" fillId="2" borderId="10" xfId="0" applyFont="1" applyFill="1" applyBorder="1" applyAlignment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/>
    <xf numFmtId="0" fontId="1" fillId="2" borderId="10" xfId="0" applyFont="1" applyFill="1" applyBorder="1" applyAlignment="1"/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1" fillId="2" borderId="3" xfId="0" applyFont="1" applyFill="1" applyBorder="1"/>
    <xf numFmtId="0" fontId="5" fillId="2" borderId="3" xfId="0" applyFont="1" applyFill="1" applyBorder="1"/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1" fontId="3" fillId="2" borderId="0" xfId="0" applyNumberFormat="1" applyFont="1" applyFill="1" applyBorder="1"/>
    <xf numFmtId="0" fontId="4" fillId="2" borderId="0" xfId="0" applyFont="1" applyFill="1" applyBorder="1"/>
    <xf numFmtId="0" fontId="1" fillId="2" borderId="0" xfId="0" applyFont="1" applyFill="1" applyBorder="1" applyAlignment="1"/>
    <xf numFmtId="0" fontId="5" fillId="2" borderId="4" xfId="0" applyFont="1" applyFill="1" applyBorder="1"/>
    <xf numFmtId="0" fontId="5" fillId="2" borderId="7" xfId="0" applyFont="1" applyFill="1" applyBorder="1"/>
    <xf numFmtId="0" fontId="3" fillId="2" borderId="5" xfId="0" applyFont="1" applyFill="1" applyBorder="1"/>
    <xf numFmtId="3" fontId="1" fillId="2" borderId="3" xfId="0" applyNumberFormat="1" applyFont="1" applyFill="1" applyBorder="1" applyAlignment="1">
      <alignment horizontal="right" wrapText="1" indent="1"/>
    </xf>
    <xf numFmtId="3" fontId="1" fillId="0" borderId="3" xfId="0" applyNumberFormat="1" applyFont="1" applyFill="1" applyBorder="1" applyAlignment="1">
      <alignment horizontal="right" wrapText="1" indent="1"/>
    </xf>
    <xf numFmtId="3" fontId="5" fillId="2" borderId="3" xfId="0" applyNumberFormat="1" applyFont="1" applyFill="1" applyBorder="1" applyAlignment="1">
      <alignment horizontal="right" wrapText="1" indent="1"/>
    </xf>
    <xf numFmtId="3" fontId="1" fillId="2" borderId="8" xfId="0" applyNumberFormat="1" applyFont="1" applyFill="1" applyBorder="1" applyAlignment="1">
      <alignment horizontal="right" wrapText="1" indent="1"/>
    </xf>
    <xf numFmtId="3" fontId="5" fillId="0" borderId="3" xfId="0" applyNumberFormat="1" applyFont="1" applyFill="1" applyBorder="1" applyAlignment="1">
      <alignment horizontal="right" wrapText="1" indent="1"/>
    </xf>
    <xf numFmtId="3" fontId="1" fillId="0" borderId="8" xfId="0" applyNumberFormat="1" applyFont="1" applyFill="1" applyBorder="1" applyAlignment="1">
      <alignment horizontal="right" wrapText="1" inden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2">
    <cellStyle name="Normal 4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359324</xdr:colOff>
      <xdr:row>0</xdr:row>
      <xdr:rowOff>1731</xdr:rowOff>
    </xdr:from>
    <xdr:to>
      <xdr:col>15</xdr:col>
      <xdr:colOff>776118</xdr:colOff>
      <xdr:row>26</xdr:row>
      <xdr:rowOff>828674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0665374" y="1731"/>
          <a:ext cx="416794" cy="7265843"/>
          <a:chOff x="991" y="703"/>
          <a:chExt cx="93" cy="66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8" y="729"/>
            <a:ext cx="56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703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1049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397455</xdr:colOff>
      <xdr:row>27</xdr:row>
      <xdr:rowOff>84570</xdr:rowOff>
    </xdr:from>
    <xdr:to>
      <xdr:col>15</xdr:col>
      <xdr:colOff>730833</xdr:colOff>
      <xdr:row>57</xdr:row>
      <xdr:rowOff>409576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10703505" y="7466445"/>
          <a:ext cx="333378" cy="7249681"/>
          <a:chOff x="9322817" y="-158066"/>
          <a:chExt cx="586455" cy="659074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583344" y="3289113"/>
            <a:ext cx="325928" cy="29524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en-US" sz="14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4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322817" y="6266807"/>
            <a:ext cx="432206" cy="1658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1"/>
          <xdr:cNvCxnSpPr>
            <a:cxnSpLocks noChangeShapeType="1"/>
          </xdr:cNvCxnSpPr>
        </xdr:nvCxnSpPr>
        <xdr:spPr bwMode="auto">
          <a:xfrm rot="16200000" flipH="1">
            <a:off x="6275137" y="3043713"/>
            <a:ext cx="6411493" cy="793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419108</xdr:colOff>
      <xdr:row>58</xdr:row>
      <xdr:rowOff>87939</xdr:rowOff>
    </xdr:from>
    <xdr:to>
      <xdr:col>15</xdr:col>
      <xdr:colOff>762000</xdr:colOff>
      <xdr:row>85</xdr:row>
      <xdr:rowOff>990600</xdr:rowOff>
    </xdr:to>
    <xdr:grpSp>
      <xdr:nvGrpSpPr>
        <xdr:cNvPr id="10" name="Group 18"/>
        <xdr:cNvGrpSpPr>
          <a:grpSpLocks/>
        </xdr:cNvGrpSpPr>
      </xdr:nvGrpSpPr>
      <xdr:grpSpPr bwMode="auto">
        <a:xfrm>
          <a:off x="10725158" y="14889789"/>
          <a:ext cx="342892" cy="7198686"/>
          <a:chOff x="10355308" y="14762161"/>
          <a:chExt cx="578531" cy="6897770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503932" y="14898515"/>
            <a:ext cx="429907" cy="25358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355308" y="14762161"/>
            <a:ext cx="301037" cy="2452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1"/>
          <xdr:cNvCxnSpPr>
            <a:cxnSpLocks noChangeShapeType="1"/>
          </xdr:cNvCxnSpPr>
        </xdr:nvCxnSpPr>
        <xdr:spPr bwMode="auto">
          <a:xfrm rot="16200000" flipH="1">
            <a:off x="7103154" y="18295332"/>
            <a:ext cx="6728761" cy="43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454585</xdr:colOff>
      <xdr:row>86</xdr:row>
      <xdr:rowOff>92074</xdr:rowOff>
    </xdr:from>
    <xdr:to>
      <xdr:col>15</xdr:col>
      <xdr:colOff>764607</xdr:colOff>
      <xdr:row>116</xdr:row>
      <xdr:rowOff>104775</xdr:rowOff>
    </xdr:to>
    <xdr:grpSp>
      <xdr:nvGrpSpPr>
        <xdr:cNvPr id="14" name="Group 6"/>
        <xdr:cNvGrpSpPr>
          <a:grpSpLocks/>
        </xdr:cNvGrpSpPr>
      </xdr:nvGrpSpPr>
      <xdr:grpSpPr bwMode="auto">
        <a:xfrm>
          <a:off x="10760635" y="22285324"/>
          <a:ext cx="310022" cy="6899276"/>
          <a:chOff x="9859177" y="-15853"/>
          <a:chExt cx="556759" cy="6576746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64970" y="1831233"/>
            <a:ext cx="450966" cy="44979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/>
            <a:r>
              <a:rPr lang="en-US" sz="14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4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endParaRPr lang="th-TH" sz="14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859177" y="6321596"/>
            <a:ext cx="221592" cy="2392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1"/>
          <xdr:cNvCxnSpPr>
            <a:cxnSpLocks noChangeShapeType="1"/>
          </xdr:cNvCxnSpPr>
        </xdr:nvCxnSpPr>
        <xdr:spPr bwMode="auto">
          <a:xfrm rot="16200000" flipH="1">
            <a:off x="6756101" y="3139249"/>
            <a:ext cx="6336403" cy="2619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8"/>
  <sheetViews>
    <sheetView tabSelected="1" topLeftCell="A76" zoomScaleNormal="100" workbookViewId="0">
      <selection activeCell="J96" sqref="J96"/>
    </sheetView>
  </sheetViews>
  <sheetFormatPr defaultColWidth="9.140625" defaultRowHeight="18.75"/>
  <cols>
    <col min="1" max="1" width="1.5703125" style="3" customWidth="1"/>
    <col min="2" max="2" width="5.5703125" style="3" customWidth="1"/>
    <col min="3" max="3" width="4.5703125" style="3" customWidth="1"/>
    <col min="4" max="4" width="15.28515625" style="3" customWidth="1"/>
    <col min="5" max="13" width="9.85546875" style="3" customWidth="1"/>
    <col min="14" max="14" width="2.7109375" style="3" customWidth="1"/>
    <col min="15" max="15" width="36.140625" style="3" customWidth="1"/>
    <col min="16" max="16" width="13.7109375" style="3" customWidth="1"/>
    <col min="17" max="16384" width="9.140625" style="3"/>
  </cols>
  <sheetData>
    <row r="1" spans="1:15" s="47" customFormat="1" ht="19.5">
      <c r="B1" s="47" t="s">
        <v>0</v>
      </c>
      <c r="C1" s="48">
        <v>1.2</v>
      </c>
      <c r="D1" s="47" t="s">
        <v>120</v>
      </c>
    </row>
    <row r="2" spans="1:15" s="47" customFormat="1" ht="19.5">
      <c r="B2" s="47" t="s">
        <v>12</v>
      </c>
      <c r="C2" s="48">
        <v>1.2</v>
      </c>
      <c r="D2" s="47" t="s">
        <v>121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N3" s="2"/>
      <c r="O3" s="2"/>
    </row>
    <row r="4" spans="1:15" s="4" customFormat="1" ht="17.25">
      <c r="A4" s="50" t="s">
        <v>42</v>
      </c>
      <c r="B4" s="50"/>
      <c r="C4" s="50"/>
      <c r="D4" s="51"/>
      <c r="E4" s="56" t="s">
        <v>43</v>
      </c>
      <c r="F4" s="57"/>
      <c r="G4" s="58"/>
      <c r="H4" s="56" t="s">
        <v>44</v>
      </c>
      <c r="I4" s="57"/>
      <c r="J4" s="58"/>
      <c r="K4" s="56" t="s">
        <v>119</v>
      </c>
      <c r="L4" s="57"/>
      <c r="M4" s="58"/>
      <c r="N4" s="59" t="s">
        <v>13</v>
      </c>
      <c r="O4" s="50"/>
    </row>
    <row r="5" spans="1:15" s="4" customFormat="1" ht="17.25">
      <c r="A5" s="52"/>
      <c r="B5" s="52"/>
      <c r="C5" s="52"/>
      <c r="D5" s="53"/>
      <c r="E5" s="5" t="s">
        <v>1</v>
      </c>
      <c r="F5" s="6" t="s">
        <v>2</v>
      </c>
      <c r="G5" s="7" t="s">
        <v>3</v>
      </c>
      <c r="H5" s="8" t="s">
        <v>1</v>
      </c>
      <c r="I5" s="6" t="s">
        <v>2</v>
      </c>
      <c r="J5" s="8" t="s">
        <v>3</v>
      </c>
      <c r="K5" s="9" t="s">
        <v>1</v>
      </c>
      <c r="L5" s="6" t="s">
        <v>2</v>
      </c>
      <c r="M5" s="8" t="s">
        <v>3</v>
      </c>
      <c r="N5" s="60"/>
      <c r="O5" s="52"/>
    </row>
    <row r="6" spans="1:15" s="4" customFormat="1" ht="17.25">
      <c r="A6" s="54"/>
      <c r="B6" s="54"/>
      <c r="C6" s="54"/>
      <c r="D6" s="55"/>
      <c r="E6" s="10" t="s">
        <v>6</v>
      </c>
      <c r="F6" s="11" t="s">
        <v>7</v>
      </c>
      <c r="G6" s="12" t="s">
        <v>8</v>
      </c>
      <c r="H6" s="13" t="s">
        <v>6</v>
      </c>
      <c r="I6" s="11" t="s">
        <v>7</v>
      </c>
      <c r="J6" s="13" t="s">
        <v>8</v>
      </c>
      <c r="K6" s="11" t="s">
        <v>6</v>
      </c>
      <c r="L6" s="11" t="s">
        <v>7</v>
      </c>
      <c r="M6" s="13" t="s">
        <v>8</v>
      </c>
      <c r="N6" s="61"/>
      <c r="O6" s="54"/>
    </row>
    <row r="7" spans="1:15" s="1" customFormat="1" ht="17.25">
      <c r="A7" s="62" t="s">
        <v>11</v>
      </c>
      <c r="B7" s="62"/>
      <c r="C7" s="62"/>
      <c r="D7" s="63"/>
      <c r="E7" s="41">
        <f>SUM(E10,E14,E18,E22,E34,E38,E47,E50,E54,E65,E69,E72,E79,E82,E93,E97)</f>
        <v>803572</v>
      </c>
      <c r="F7" s="42">
        <f>SUM(F10,F14,F18,F22,F34,F38,F47,F50,F54,F65,F69,F72,F79,F82,F93,F97)</f>
        <v>387506</v>
      </c>
      <c r="G7" s="42">
        <f t="shared" ref="G7:K7" si="0">SUM(G10,G14,G18,G22,G34,G38,G47,G50,G54,G65,G69,G72,G79,G82,G93,G97)</f>
        <v>416066</v>
      </c>
      <c r="H7" s="41">
        <f t="shared" si="0"/>
        <v>808360</v>
      </c>
      <c r="I7" s="41">
        <f t="shared" si="0"/>
        <v>389474</v>
      </c>
      <c r="J7" s="41">
        <f t="shared" si="0"/>
        <v>418886</v>
      </c>
      <c r="K7" s="41">
        <f t="shared" si="0"/>
        <v>810320</v>
      </c>
      <c r="L7" s="41">
        <f>SUM(L10,L14,L18,L22,L34,L38,L47,L50,L54,L65,L69,L72,L79,L82,L93,L97)</f>
        <v>390365</v>
      </c>
      <c r="M7" s="41">
        <f>SUM(M10,M14,M18,M22,M34,M38,M47,M50,M54,M65,M69,M72,M79,M82,M93,M97)</f>
        <v>419955</v>
      </c>
      <c r="N7" s="62" t="s">
        <v>6</v>
      </c>
      <c r="O7" s="62"/>
    </row>
    <row r="8" spans="1:15" s="14" customFormat="1" ht="17.25">
      <c r="B8" s="14" t="s">
        <v>4</v>
      </c>
      <c r="E8" s="43">
        <v>315466</v>
      </c>
      <c r="F8" s="43">
        <v>151488</v>
      </c>
      <c r="G8" s="43">
        <v>163978</v>
      </c>
      <c r="H8" s="43">
        <v>316876</v>
      </c>
      <c r="I8" s="43">
        <v>152093</v>
      </c>
      <c r="J8" s="43">
        <v>164783</v>
      </c>
      <c r="K8" s="43">
        <v>316588</v>
      </c>
      <c r="L8" s="43">
        <v>151974</v>
      </c>
      <c r="M8" s="43">
        <v>164614</v>
      </c>
      <c r="O8" s="14" t="s">
        <v>9</v>
      </c>
    </row>
    <row r="9" spans="1:15" s="14" customFormat="1" ht="17.25">
      <c r="B9" s="14" t="s">
        <v>5</v>
      </c>
      <c r="E9" s="43">
        <v>488106</v>
      </c>
      <c r="F9" s="43">
        <v>236018</v>
      </c>
      <c r="G9" s="43">
        <v>252088</v>
      </c>
      <c r="H9" s="43">
        <v>491484</v>
      </c>
      <c r="I9" s="43">
        <v>237381</v>
      </c>
      <c r="J9" s="43">
        <v>254103</v>
      </c>
      <c r="K9" s="43">
        <v>493732</v>
      </c>
      <c r="L9" s="43">
        <v>238391</v>
      </c>
      <c r="M9" s="43">
        <v>255341</v>
      </c>
      <c r="O9" s="14" t="s">
        <v>10</v>
      </c>
    </row>
    <row r="10" spans="1:15" s="1" customFormat="1" ht="17.25">
      <c r="A10" s="15" t="s">
        <v>14</v>
      </c>
      <c r="E10" s="41">
        <f>SUM(E11:E13)</f>
        <v>140475</v>
      </c>
      <c r="F10" s="41">
        <f t="shared" ref="F10:M10" si="1">SUM(F11:F13)</f>
        <v>67347</v>
      </c>
      <c r="G10" s="41">
        <f t="shared" si="1"/>
        <v>73128</v>
      </c>
      <c r="H10" s="41">
        <f t="shared" si="1"/>
        <v>141010</v>
      </c>
      <c r="I10" s="41">
        <f t="shared" si="1"/>
        <v>67522</v>
      </c>
      <c r="J10" s="41">
        <f t="shared" si="1"/>
        <v>73488</v>
      </c>
      <c r="K10" s="41">
        <f t="shared" si="1"/>
        <v>140767</v>
      </c>
      <c r="L10" s="41">
        <f t="shared" si="1"/>
        <v>67380</v>
      </c>
      <c r="M10" s="41">
        <f t="shared" si="1"/>
        <v>73387</v>
      </c>
      <c r="N10" s="16" t="s">
        <v>45</v>
      </c>
    </row>
    <row r="11" spans="1:15" s="14" customFormat="1" ht="17.25">
      <c r="B11" s="17" t="s">
        <v>46</v>
      </c>
      <c r="E11" s="43">
        <v>52952</v>
      </c>
      <c r="F11" s="43">
        <v>25564</v>
      </c>
      <c r="G11" s="43">
        <v>27388</v>
      </c>
      <c r="H11" s="43">
        <v>52940</v>
      </c>
      <c r="I11" s="43">
        <v>25536</v>
      </c>
      <c r="J11" s="43">
        <v>27404</v>
      </c>
      <c r="K11" s="43">
        <v>52087</v>
      </c>
      <c r="L11" s="43">
        <v>25072</v>
      </c>
      <c r="M11" s="43">
        <v>27015</v>
      </c>
      <c r="N11" s="18" t="s">
        <v>47</v>
      </c>
    </row>
    <row r="12" spans="1:15" s="14" customFormat="1" ht="17.25">
      <c r="B12" s="17" t="s">
        <v>48</v>
      </c>
      <c r="E12" s="43">
        <v>19854</v>
      </c>
      <c r="F12" s="43">
        <v>9319</v>
      </c>
      <c r="G12" s="43">
        <v>10535</v>
      </c>
      <c r="H12" s="43">
        <v>19901</v>
      </c>
      <c r="I12" s="43">
        <v>9348</v>
      </c>
      <c r="J12" s="43">
        <v>10553</v>
      </c>
      <c r="K12" s="43">
        <v>20035</v>
      </c>
      <c r="L12" s="43">
        <v>9405</v>
      </c>
      <c r="M12" s="43">
        <v>10630</v>
      </c>
      <c r="N12" s="18" t="s">
        <v>49</v>
      </c>
    </row>
    <row r="13" spans="1:15" s="14" customFormat="1" ht="17.25">
      <c r="B13" s="17" t="s">
        <v>5</v>
      </c>
      <c r="E13" s="43">
        <v>67669</v>
      </c>
      <c r="F13" s="43">
        <v>32464</v>
      </c>
      <c r="G13" s="43">
        <v>35205</v>
      </c>
      <c r="H13" s="43">
        <v>68169</v>
      </c>
      <c r="I13" s="43">
        <v>32638</v>
      </c>
      <c r="J13" s="43">
        <v>35531</v>
      </c>
      <c r="K13" s="43">
        <v>68645</v>
      </c>
      <c r="L13" s="43">
        <v>32903</v>
      </c>
      <c r="M13" s="43">
        <v>35742</v>
      </c>
      <c r="N13" s="18" t="s">
        <v>50</v>
      </c>
    </row>
    <row r="14" spans="1:15" s="1" customFormat="1" ht="17.25">
      <c r="A14" s="1" t="s">
        <v>15</v>
      </c>
      <c r="E14" s="41">
        <f>SUM(E15:E17)</f>
        <v>47520</v>
      </c>
      <c r="F14" s="41">
        <f t="shared" ref="F14:J14" si="2">SUM(F15:F17)</f>
        <v>22673</v>
      </c>
      <c r="G14" s="41">
        <f t="shared" si="2"/>
        <v>24847</v>
      </c>
      <c r="H14" s="41">
        <f t="shared" si="2"/>
        <v>47357</v>
      </c>
      <c r="I14" s="41">
        <f t="shared" si="2"/>
        <v>22605</v>
      </c>
      <c r="J14" s="41">
        <f t="shared" si="2"/>
        <v>24752</v>
      </c>
      <c r="K14" s="41">
        <f>SUM(K15:K17)</f>
        <v>47083</v>
      </c>
      <c r="L14" s="41">
        <f>SUM(L15:L17)</f>
        <v>22450</v>
      </c>
      <c r="M14" s="41">
        <f>SUM(M15:M17)</f>
        <v>24633</v>
      </c>
      <c r="N14" s="16" t="s">
        <v>16</v>
      </c>
    </row>
    <row r="15" spans="1:15" s="14" customFormat="1" ht="17.25">
      <c r="A15" s="19"/>
      <c r="B15" s="19" t="s">
        <v>51</v>
      </c>
      <c r="C15" s="19"/>
      <c r="D15" s="20"/>
      <c r="E15" s="43">
        <v>7051</v>
      </c>
      <c r="F15" s="43">
        <v>3317</v>
      </c>
      <c r="G15" s="43">
        <v>3734</v>
      </c>
      <c r="H15" s="43">
        <v>6979</v>
      </c>
      <c r="I15" s="43">
        <v>3287</v>
      </c>
      <c r="J15" s="43">
        <v>3692</v>
      </c>
      <c r="K15" s="43">
        <v>6849</v>
      </c>
      <c r="L15" s="43">
        <v>3217</v>
      </c>
      <c r="M15" s="43">
        <v>3632</v>
      </c>
      <c r="N15" s="18" t="s">
        <v>52</v>
      </c>
    </row>
    <row r="16" spans="1:15" s="14" customFormat="1" ht="17.25">
      <c r="A16" s="21"/>
      <c r="B16" s="17" t="s">
        <v>53</v>
      </c>
      <c r="C16" s="21"/>
      <c r="D16" s="8"/>
      <c r="E16" s="43">
        <v>9130</v>
      </c>
      <c r="F16" s="43">
        <v>4337</v>
      </c>
      <c r="G16" s="43">
        <v>4793</v>
      </c>
      <c r="H16" s="43">
        <v>9003</v>
      </c>
      <c r="I16" s="43">
        <v>4281</v>
      </c>
      <c r="J16" s="43">
        <v>4722</v>
      </c>
      <c r="K16" s="43">
        <v>8899</v>
      </c>
      <c r="L16" s="43">
        <v>4230</v>
      </c>
      <c r="M16" s="43">
        <v>4669</v>
      </c>
      <c r="N16" s="18" t="s">
        <v>54</v>
      </c>
    </row>
    <row r="17" spans="1:16" s="14" customFormat="1" ht="23.1" customHeight="1">
      <c r="B17" s="17" t="s">
        <v>5</v>
      </c>
      <c r="E17" s="43">
        <v>31339</v>
      </c>
      <c r="F17" s="43">
        <v>15019</v>
      </c>
      <c r="G17" s="43">
        <v>16320</v>
      </c>
      <c r="H17" s="43">
        <v>31375</v>
      </c>
      <c r="I17" s="43">
        <v>15037</v>
      </c>
      <c r="J17" s="43">
        <v>16338</v>
      </c>
      <c r="K17" s="43">
        <v>31335</v>
      </c>
      <c r="L17" s="43">
        <v>15003</v>
      </c>
      <c r="M17" s="43">
        <v>16332</v>
      </c>
      <c r="N17" s="18" t="s">
        <v>50</v>
      </c>
    </row>
    <row r="18" spans="1:16" s="1" customFormat="1" ht="23.1" customHeight="1">
      <c r="A18" s="1" t="s">
        <v>17</v>
      </c>
      <c r="E18" s="41">
        <f t="shared" ref="E18:M18" si="3">SUM(E19:E21)</f>
        <v>36705</v>
      </c>
      <c r="F18" s="41">
        <f t="shared" si="3"/>
        <v>17477</v>
      </c>
      <c r="G18" s="41">
        <f t="shared" si="3"/>
        <v>19228</v>
      </c>
      <c r="H18" s="41">
        <f t="shared" si="3"/>
        <v>36845</v>
      </c>
      <c r="I18" s="41">
        <f t="shared" si="3"/>
        <v>17537</v>
      </c>
      <c r="J18" s="41">
        <f t="shared" si="3"/>
        <v>19308</v>
      </c>
      <c r="K18" s="41">
        <f t="shared" si="3"/>
        <v>36807</v>
      </c>
      <c r="L18" s="41">
        <f t="shared" si="3"/>
        <v>17563</v>
      </c>
      <c r="M18" s="41">
        <f t="shared" si="3"/>
        <v>19244</v>
      </c>
      <c r="N18" s="16" t="s">
        <v>18</v>
      </c>
    </row>
    <row r="19" spans="1:16" s="14" customFormat="1" ht="23.1" customHeight="1">
      <c r="B19" s="14" t="s">
        <v>55</v>
      </c>
      <c r="E19" s="43">
        <v>7307</v>
      </c>
      <c r="F19" s="43">
        <v>3492</v>
      </c>
      <c r="G19" s="43">
        <v>3815</v>
      </c>
      <c r="H19" s="43">
        <v>7307</v>
      </c>
      <c r="I19" s="43">
        <v>3500</v>
      </c>
      <c r="J19" s="43">
        <v>3807</v>
      </c>
      <c r="K19" s="43">
        <v>7265</v>
      </c>
      <c r="L19" s="43">
        <v>3471</v>
      </c>
      <c r="M19" s="43">
        <v>3794</v>
      </c>
      <c r="N19" s="18" t="s">
        <v>56</v>
      </c>
    </row>
    <row r="20" spans="1:16" s="14" customFormat="1" ht="23.1" customHeight="1">
      <c r="B20" s="14" t="s">
        <v>57</v>
      </c>
      <c r="E20" s="43">
        <v>7933</v>
      </c>
      <c r="F20" s="43">
        <v>3784</v>
      </c>
      <c r="G20" s="43">
        <v>4149</v>
      </c>
      <c r="H20" s="43">
        <v>7900</v>
      </c>
      <c r="I20" s="43">
        <v>3778</v>
      </c>
      <c r="J20" s="43">
        <v>4122</v>
      </c>
      <c r="K20" s="43">
        <v>7838</v>
      </c>
      <c r="L20" s="43">
        <v>3755</v>
      </c>
      <c r="M20" s="43">
        <v>4083</v>
      </c>
      <c r="N20" s="18" t="s">
        <v>58</v>
      </c>
    </row>
    <row r="21" spans="1:16" s="14" customFormat="1" ht="23.1" customHeight="1">
      <c r="B21" s="14" t="s">
        <v>5</v>
      </c>
      <c r="E21" s="43">
        <v>21465</v>
      </c>
      <c r="F21" s="43">
        <v>10201</v>
      </c>
      <c r="G21" s="43">
        <v>11264</v>
      </c>
      <c r="H21" s="43">
        <v>21638</v>
      </c>
      <c r="I21" s="43">
        <v>10259</v>
      </c>
      <c r="J21" s="43">
        <v>11379</v>
      </c>
      <c r="K21" s="43">
        <v>21704</v>
      </c>
      <c r="L21" s="43">
        <v>10337</v>
      </c>
      <c r="M21" s="43">
        <v>11367</v>
      </c>
      <c r="N21" s="18" t="s">
        <v>50</v>
      </c>
    </row>
    <row r="22" spans="1:16" s="1" customFormat="1" ht="23.1" customHeight="1">
      <c r="A22" s="22" t="s">
        <v>19</v>
      </c>
      <c r="B22" s="22"/>
      <c r="C22" s="22"/>
      <c r="D22" s="23"/>
      <c r="E22" s="41">
        <f t="shared" ref="E22:M22" si="4">SUM(E23:E25)</f>
        <v>47830</v>
      </c>
      <c r="F22" s="41">
        <f t="shared" si="4"/>
        <v>23481</v>
      </c>
      <c r="G22" s="41">
        <f t="shared" si="4"/>
        <v>24349</v>
      </c>
      <c r="H22" s="41">
        <f t="shared" si="4"/>
        <v>47935</v>
      </c>
      <c r="I22" s="41">
        <f t="shared" si="4"/>
        <v>23508</v>
      </c>
      <c r="J22" s="41">
        <f t="shared" si="4"/>
        <v>24427</v>
      </c>
      <c r="K22" s="41">
        <f t="shared" si="4"/>
        <v>47989</v>
      </c>
      <c r="L22" s="41">
        <f t="shared" si="4"/>
        <v>23541</v>
      </c>
      <c r="M22" s="41">
        <f t="shared" si="4"/>
        <v>24448</v>
      </c>
      <c r="N22" s="16" t="s">
        <v>20</v>
      </c>
    </row>
    <row r="23" spans="1:16" s="14" customFormat="1" ht="23.1" customHeight="1">
      <c r="A23" s="21"/>
      <c r="B23" s="24" t="s">
        <v>59</v>
      </c>
      <c r="C23" s="21"/>
      <c r="D23" s="8"/>
      <c r="E23" s="43">
        <v>10355</v>
      </c>
      <c r="F23" s="43">
        <v>5075</v>
      </c>
      <c r="G23" s="43">
        <v>5280</v>
      </c>
      <c r="H23" s="43">
        <v>10338</v>
      </c>
      <c r="I23" s="43">
        <v>5062</v>
      </c>
      <c r="J23" s="43">
        <v>5276</v>
      </c>
      <c r="K23" s="43">
        <v>10300</v>
      </c>
      <c r="L23" s="43">
        <v>5043</v>
      </c>
      <c r="M23" s="43">
        <v>5257</v>
      </c>
      <c r="N23" s="18" t="s">
        <v>60</v>
      </c>
    </row>
    <row r="24" spans="1:16" s="14" customFormat="1" ht="23.1" customHeight="1">
      <c r="A24" s="21"/>
      <c r="B24" s="24" t="s">
        <v>61</v>
      </c>
      <c r="C24" s="21"/>
      <c r="D24" s="8"/>
      <c r="E24" s="43">
        <v>5669</v>
      </c>
      <c r="F24" s="43">
        <v>2866</v>
      </c>
      <c r="G24" s="43">
        <v>2803</v>
      </c>
      <c r="H24" s="43">
        <v>5686</v>
      </c>
      <c r="I24" s="43">
        <v>2856</v>
      </c>
      <c r="J24" s="43">
        <v>2830</v>
      </c>
      <c r="K24" s="43">
        <v>5749</v>
      </c>
      <c r="L24" s="43">
        <v>2881</v>
      </c>
      <c r="M24" s="43">
        <v>2868</v>
      </c>
      <c r="N24" s="18" t="s">
        <v>62</v>
      </c>
    </row>
    <row r="25" spans="1:16" s="14" customFormat="1" ht="23.1" customHeight="1">
      <c r="A25" s="17"/>
      <c r="B25" s="17" t="s">
        <v>5</v>
      </c>
      <c r="C25" s="17"/>
      <c r="D25" s="18"/>
      <c r="E25" s="43">
        <v>31806</v>
      </c>
      <c r="F25" s="43">
        <v>15540</v>
      </c>
      <c r="G25" s="43">
        <v>16266</v>
      </c>
      <c r="H25" s="43">
        <v>31911</v>
      </c>
      <c r="I25" s="43">
        <v>15590</v>
      </c>
      <c r="J25" s="43">
        <v>16321</v>
      </c>
      <c r="K25" s="43">
        <v>31940</v>
      </c>
      <c r="L25" s="43">
        <v>15617</v>
      </c>
      <c r="M25" s="43">
        <v>16323</v>
      </c>
      <c r="N25" s="18" t="s">
        <v>50</v>
      </c>
      <c r="O25" s="17"/>
      <c r="P25" s="17"/>
    </row>
    <row r="26" spans="1:16" s="14" customFormat="1" ht="23.1" customHeight="1">
      <c r="A26" s="17"/>
      <c r="B26" s="17"/>
      <c r="C26" s="17"/>
      <c r="D26" s="17"/>
      <c r="E26" s="43"/>
      <c r="F26" s="43"/>
      <c r="G26" s="43"/>
      <c r="H26" s="43"/>
      <c r="I26" s="43"/>
      <c r="J26" s="43"/>
      <c r="K26" s="43"/>
      <c r="L26" s="43"/>
      <c r="M26" s="43"/>
      <c r="N26" s="17"/>
      <c r="O26" s="17"/>
      <c r="P26" s="17"/>
    </row>
    <row r="27" spans="1:16" s="1" customFormat="1" ht="74.25" customHeight="1">
      <c r="E27" s="25"/>
      <c r="F27" s="25"/>
      <c r="G27" s="25"/>
      <c r="H27" s="25"/>
      <c r="I27" s="25"/>
      <c r="J27" s="25"/>
      <c r="K27" s="25"/>
      <c r="L27" s="25"/>
      <c r="M27" s="25"/>
    </row>
    <row r="28" spans="1:16" s="47" customFormat="1" ht="19.5">
      <c r="B28" s="47" t="s">
        <v>0</v>
      </c>
      <c r="C28" s="48">
        <v>1.2</v>
      </c>
      <c r="D28" s="47" t="s">
        <v>122</v>
      </c>
      <c r="N28" s="49"/>
    </row>
    <row r="29" spans="1:16" s="47" customFormat="1" ht="19.5">
      <c r="B29" s="47" t="s">
        <v>12</v>
      </c>
      <c r="C29" s="48">
        <v>1.2</v>
      </c>
      <c r="D29" s="47" t="s">
        <v>123</v>
      </c>
      <c r="N29" s="49"/>
    </row>
    <row r="30" spans="1:16" ht="10.5" customHeight="1">
      <c r="A30" s="2"/>
      <c r="B30" s="2"/>
      <c r="C30" s="2"/>
      <c r="D30" s="2"/>
      <c r="E30" s="26"/>
      <c r="F30" s="26"/>
      <c r="G30" s="26"/>
      <c r="H30" s="26"/>
      <c r="I30" s="26"/>
      <c r="J30" s="26"/>
      <c r="K30" s="26"/>
      <c r="L30" s="4"/>
      <c r="M30" s="4"/>
      <c r="N30" s="17"/>
      <c r="O30" s="2"/>
      <c r="P30" s="2"/>
    </row>
    <row r="31" spans="1:16" s="4" customFormat="1" ht="23.25" customHeight="1">
      <c r="A31" s="50" t="s">
        <v>42</v>
      </c>
      <c r="B31" s="50"/>
      <c r="C31" s="50"/>
      <c r="D31" s="51"/>
      <c r="E31" s="56" t="s">
        <v>43</v>
      </c>
      <c r="F31" s="57"/>
      <c r="G31" s="58"/>
      <c r="H31" s="56" t="s">
        <v>44</v>
      </c>
      <c r="I31" s="57"/>
      <c r="J31" s="58"/>
      <c r="K31" s="56" t="s">
        <v>119</v>
      </c>
      <c r="L31" s="57"/>
      <c r="M31" s="58"/>
      <c r="N31" s="59" t="s">
        <v>13</v>
      </c>
      <c r="O31" s="50"/>
      <c r="P31" s="27"/>
    </row>
    <row r="32" spans="1:16" s="4" customFormat="1" ht="18" customHeight="1">
      <c r="A32" s="52"/>
      <c r="B32" s="52"/>
      <c r="C32" s="52"/>
      <c r="D32" s="53"/>
      <c r="E32" s="9" t="s">
        <v>1</v>
      </c>
      <c r="F32" s="9" t="s">
        <v>2</v>
      </c>
      <c r="G32" s="9" t="s">
        <v>3</v>
      </c>
      <c r="H32" s="9" t="s">
        <v>1</v>
      </c>
      <c r="I32" s="9" t="s">
        <v>2</v>
      </c>
      <c r="J32" s="9" t="s">
        <v>3</v>
      </c>
      <c r="K32" s="9" t="s">
        <v>1</v>
      </c>
      <c r="L32" s="9" t="s">
        <v>2</v>
      </c>
      <c r="M32" s="9" t="s">
        <v>3</v>
      </c>
      <c r="N32" s="60"/>
      <c r="O32" s="52"/>
      <c r="P32" s="27"/>
    </row>
    <row r="33" spans="1:16" s="4" customFormat="1" ht="16.5" customHeight="1">
      <c r="A33" s="54"/>
      <c r="B33" s="54"/>
      <c r="C33" s="54"/>
      <c r="D33" s="55"/>
      <c r="E33" s="11" t="s">
        <v>6</v>
      </c>
      <c r="F33" s="11" t="s">
        <v>7</v>
      </c>
      <c r="G33" s="11" t="s">
        <v>8</v>
      </c>
      <c r="H33" s="11" t="s">
        <v>6</v>
      </c>
      <c r="I33" s="11" t="s">
        <v>7</v>
      </c>
      <c r="J33" s="11" t="s">
        <v>8</v>
      </c>
      <c r="K33" s="11" t="s">
        <v>6</v>
      </c>
      <c r="L33" s="11" t="s">
        <v>7</v>
      </c>
      <c r="M33" s="11" t="s">
        <v>8</v>
      </c>
      <c r="N33" s="61"/>
      <c r="O33" s="54"/>
      <c r="P33" s="27"/>
    </row>
    <row r="34" spans="1:16" s="25" customFormat="1" ht="17.25">
      <c r="A34" s="15" t="s">
        <v>21</v>
      </c>
      <c r="B34" s="15"/>
      <c r="C34" s="15"/>
      <c r="D34" s="16"/>
      <c r="E34" s="41">
        <f t="shared" ref="E34:M34" si="5">SUM(E35:E37)</f>
        <v>34579</v>
      </c>
      <c r="F34" s="42">
        <f t="shared" si="5"/>
        <v>16653</v>
      </c>
      <c r="G34" s="42">
        <f t="shared" si="5"/>
        <v>17926</v>
      </c>
      <c r="H34" s="41">
        <f t="shared" si="5"/>
        <v>34484</v>
      </c>
      <c r="I34" s="41">
        <f t="shared" si="5"/>
        <v>16576</v>
      </c>
      <c r="J34" s="41">
        <f t="shared" si="5"/>
        <v>17908</v>
      </c>
      <c r="K34" s="41">
        <f t="shared" si="5"/>
        <v>34391</v>
      </c>
      <c r="L34" s="41">
        <f t="shared" si="5"/>
        <v>16513</v>
      </c>
      <c r="M34" s="41">
        <f t="shared" si="5"/>
        <v>17878</v>
      </c>
      <c r="N34" s="28" t="s">
        <v>63</v>
      </c>
      <c r="O34" s="1"/>
    </row>
    <row r="35" spans="1:16" s="4" customFormat="1" ht="17.25">
      <c r="A35" s="17" t="s">
        <v>64</v>
      </c>
      <c r="B35" s="17"/>
      <c r="C35" s="17"/>
      <c r="D35" s="18"/>
      <c r="E35" s="43">
        <v>11506</v>
      </c>
      <c r="F35" s="43">
        <v>5525</v>
      </c>
      <c r="G35" s="43">
        <v>5981</v>
      </c>
      <c r="H35" s="43">
        <v>11411</v>
      </c>
      <c r="I35" s="43">
        <v>5454</v>
      </c>
      <c r="J35" s="43">
        <v>5957</v>
      </c>
      <c r="K35" s="43">
        <v>11311</v>
      </c>
      <c r="L35" s="43">
        <v>5397</v>
      </c>
      <c r="M35" s="43">
        <v>5914</v>
      </c>
      <c r="N35" s="29" t="s">
        <v>65</v>
      </c>
      <c r="O35" s="14"/>
    </row>
    <row r="36" spans="1:16" s="14" customFormat="1" ht="17.25">
      <c r="A36" s="17" t="s">
        <v>66</v>
      </c>
      <c r="B36" s="17"/>
      <c r="C36" s="17"/>
      <c r="D36" s="18"/>
      <c r="E36" s="43">
        <v>8484</v>
      </c>
      <c r="F36" s="43">
        <v>4078</v>
      </c>
      <c r="G36" s="43">
        <v>4406</v>
      </c>
      <c r="H36" s="43">
        <v>8500</v>
      </c>
      <c r="I36" s="43">
        <v>4085</v>
      </c>
      <c r="J36" s="43">
        <v>4415</v>
      </c>
      <c r="K36" s="43">
        <v>8514</v>
      </c>
      <c r="L36" s="43">
        <v>4087</v>
      </c>
      <c r="M36" s="43">
        <v>4427</v>
      </c>
      <c r="N36" s="29" t="s">
        <v>67</v>
      </c>
    </row>
    <row r="37" spans="1:16" s="14" customFormat="1" ht="17.25">
      <c r="A37" s="17" t="s">
        <v>68</v>
      </c>
      <c r="B37" s="17"/>
      <c r="C37" s="17"/>
      <c r="D37" s="18"/>
      <c r="E37" s="43">
        <v>14589</v>
      </c>
      <c r="F37" s="43">
        <v>7050</v>
      </c>
      <c r="G37" s="43">
        <v>7539</v>
      </c>
      <c r="H37" s="43">
        <v>14573</v>
      </c>
      <c r="I37" s="43">
        <v>7037</v>
      </c>
      <c r="J37" s="43">
        <v>7536</v>
      </c>
      <c r="K37" s="43">
        <v>14566</v>
      </c>
      <c r="L37" s="43">
        <v>7029</v>
      </c>
      <c r="M37" s="43">
        <v>7537</v>
      </c>
      <c r="N37" s="29" t="s">
        <v>50</v>
      </c>
    </row>
    <row r="38" spans="1:16" s="1" customFormat="1" ht="17.25">
      <c r="A38" s="15" t="s">
        <v>22</v>
      </c>
      <c r="B38" s="15"/>
      <c r="C38" s="15"/>
      <c r="D38" s="16"/>
      <c r="E38" s="41">
        <f>SUM(E39:E46)</f>
        <v>102602</v>
      </c>
      <c r="F38" s="41">
        <f t="shared" ref="F38:J38" si="6">SUM(F39:F46)</f>
        <v>49017</v>
      </c>
      <c r="G38" s="41">
        <f t="shared" si="6"/>
        <v>53585</v>
      </c>
      <c r="H38" s="41">
        <f t="shared" si="6"/>
        <v>104775</v>
      </c>
      <c r="I38" s="41">
        <f t="shared" si="6"/>
        <v>50096</v>
      </c>
      <c r="J38" s="41">
        <f t="shared" si="6"/>
        <v>54679</v>
      </c>
      <c r="K38" s="41">
        <f>SUM(K39:K46)</f>
        <v>106749</v>
      </c>
      <c r="L38" s="41">
        <f>SUM(L39:L46)</f>
        <v>50997</v>
      </c>
      <c r="M38" s="41">
        <f>SUM(M39:M46)</f>
        <v>55752</v>
      </c>
      <c r="N38" s="28" t="s">
        <v>23</v>
      </c>
    </row>
    <row r="39" spans="1:16" s="14" customFormat="1" ht="17.25">
      <c r="A39" s="17" t="s">
        <v>69</v>
      </c>
      <c r="B39" s="17"/>
      <c r="C39" s="17"/>
      <c r="D39" s="18"/>
      <c r="E39" s="43">
        <v>7380</v>
      </c>
      <c r="F39" s="43">
        <v>3605</v>
      </c>
      <c r="G39" s="43">
        <v>3775</v>
      </c>
      <c r="H39" s="43">
        <v>7293</v>
      </c>
      <c r="I39" s="43">
        <v>3570</v>
      </c>
      <c r="J39" s="43">
        <v>3723</v>
      </c>
      <c r="K39" s="43">
        <v>7198</v>
      </c>
      <c r="L39" s="43">
        <v>3528</v>
      </c>
      <c r="M39" s="43">
        <v>3670</v>
      </c>
      <c r="N39" s="29" t="s">
        <v>70</v>
      </c>
    </row>
    <row r="40" spans="1:16" s="14" customFormat="1" ht="17.25">
      <c r="A40" s="17" t="s">
        <v>71</v>
      </c>
      <c r="B40" s="17"/>
      <c r="C40" s="17"/>
      <c r="D40" s="18"/>
      <c r="E40" s="43">
        <v>8395</v>
      </c>
      <c r="F40" s="43">
        <v>3966</v>
      </c>
      <c r="G40" s="43">
        <v>4429</v>
      </c>
      <c r="H40" s="43">
        <v>9005</v>
      </c>
      <c r="I40" s="43">
        <v>4262</v>
      </c>
      <c r="J40" s="43">
        <v>4743</v>
      </c>
      <c r="K40" s="43">
        <v>9298</v>
      </c>
      <c r="L40" s="43">
        <v>4389</v>
      </c>
      <c r="M40" s="43">
        <v>4909</v>
      </c>
      <c r="N40" s="29" t="s">
        <v>72</v>
      </c>
    </row>
    <row r="41" spans="1:16" s="14" customFormat="1" ht="17.25">
      <c r="A41" s="17" t="s">
        <v>73</v>
      </c>
      <c r="B41" s="30"/>
      <c r="C41" s="30"/>
      <c r="D41" s="20"/>
      <c r="E41" s="43">
        <v>8891</v>
      </c>
      <c r="F41" s="43">
        <v>4192</v>
      </c>
      <c r="G41" s="43">
        <v>4699</v>
      </c>
      <c r="H41" s="43">
        <v>8977</v>
      </c>
      <c r="I41" s="43">
        <v>4250</v>
      </c>
      <c r="J41" s="43">
        <v>4727</v>
      </c>
      <c r="K41" s="43">
        <v>9079</v>
      </c>
      <c r="L41" s="43">
        <v>4299</v>
      </c>
      <c r="M41" s="43">
        <v>4780</v>
      </c>
      <c r="N41" s="29" t="s">
        <v>74</v>
      </c>
    </row>
    <row r="42" spans="1:16" s="14" customFormat="1" ht="17.25">
      <c r="A42" s="17" t="s">
        <v>75</v>
      </c>
      <c r="B42" s="17"/>
      <c r="C42" s="8"/>
      <c r="D42" s="7"/>
      <c r="E42" s="43">
        <v>4268</v>
      </c>
      <c r="F42" s="43">
        <v>2020</v>
      </c>
      <c r="G42" s="43">
        <v>2248</v>
      </c>
      <c r="H42" s="43">
        <v>4226</v>
      </c>
      <c r="I42" s="43">
        <v>2023</v>
      </c>
      <c r="J42" s="43">
        <v>2203</v>
      </c>
      <c r="K42" s="43">
        <v>4271</v>
      </c>
      <c r="L42" s="43">
        <v>2060</v>
      </c>
      <c r="M42" s="43">
        <v>2211</v>
      </c>
      <c r="N42" s="29" t="s">
        <v>76</v>
      </c>
    </row>
    <row r="43" spans="1:16" s="14" customFormat="1" ht="17.25">
      <c r="A43" s="17" t="s">
        <v>77</v>
      </c>
      <c r="B43" s="17"/>
      <c r="C43" s="17"/>
      <c r="D43" s="18"/>
      <c r="E43" s="43">
        <v>8307</v>
      </c>
      <c r="F43" s="43">
        <v>3901</v>
      </c>
      <c r="G43" s="43">
        <v>4406</v>
      </c>
      <c r="H43" s="43">
        <v>8622</v>
      </c>
      <c r="I43" s="43">
        <v>4062</v>
      </c>
      <c r="J43" s="43">
        <v>4560</v>
      </c>
      <c r="K43" s="43">
        <v>8829</v>
      </c>
      <c r="L43" s="43">
        <v>4184</v>
      </c>
      <c r="M43" s="43">
        <v>4645</v>
      </c>
      <c r="N43" s="29" t="s">
        <v>78</v>
      </c>
    </row>
    <row r="44" spans="1:16" s="14" customFormat="1" ht="17.25">
      <c r="A44" s="17" t="s">
        <v>79</v>
      </c>
      <c r="B44" s="17"/>
      <c r="C44" s="17"/>
      <c r="D44" s="18"/>
      <c r="E44" s="43">
        <v>9360</v>
      </c>
      <c r="F44" s="43">
        <v>4554</v>
      </c>
      <c r="G44" s="43">
        <v>4806</v>
      </c>
      <c r="H44" s="43">
        <v>9462</v>
      </c>
      <c r="I44" s="43">
        <v>4618</v>
      </c>
      <c r="J44" s="43">
        <v>4844</v>
      </c>
      <c r="K44" s="43">
        <v>9610</v>
      </c>
      <c r="L44" s="43">
        <v>4691</v>
      </c>
      <c r="M44" s="43">
        <v>4919</v>
      </c>
      <c r="N44" s="29" t="s">
        <v>80</v>
      </c>
    </row>
    <row r="45" spans="1:16" s="14" customFormat="1" ht="17.25">
      <c r="A45" s="17" t="s">
        <v>81</v>
      </c>
      <c r="B45" s="17"/>
      <c r="C45" s="17"/>
      <c r="D45" s="18"/>
      <c r="E45" s="43">
        <v>11718</v>
      </c>
      <c r="F45" s="43">
        <v>5482</v>
      </c>
      <c r="G45" s="43">
        <v>6236</v>
      </c>
      <c r="H45" s="43">
        <v>11973</v>
      </c>
      <c r="I45" s="43">
        <v>5586</v>
      </c>
      <c r="J45" s="43">
        <v>6387</v>
      </c>
      <c r="K45" s="43">
        <v>12286</v>
      </c>
      <c r="L45" s="43">
        <v>5744</v>
      </c>
      <c r="M45" s="43">
        <v>6542</v>
      </c>
      <c r="N45" s="29" t="s">
        <v>82</v>
      </c>
    </row>
    <row r="46" spans="1:16" s="14" customFormat="1" ht="17.25">
      <c r="A46" s="17" t="s">
        <v>68</v>
      </c>
      <c r="B46" s="17"/>
      <c r="C46" s="17"/>
      <c r="D46" s="18"/>
      <c r="E46" s="43">
        <v>44283</v>
      </c>
      <c r="F46" s="43">
        <v>21297</v>
      </c>
      <c r="G46" s="43">
        <v>22986</v>
      </c>
      <c r="H46" s="43">
        <v>45217</v>
      </c>
      <c r="I46" s="43">
        <v>21725</v>
      </c>
      <c r="J46" s="43">
        <v>23492</v>
      </c>
      <c r="K46" s="43">
        <v>46178</v>
      </c>
      <c r="L46" s="43">
        <v>22102</v>
      </c>
      <c r="M46" s="43">
        <v>24076</v>
      </c>
      <c r="N46" s="29" t="s">
        <v>50</v>
      </c>
    </row>
    <row r="47" spans="1:16" s="1" customFormat="1" ht="17.25">
      <c r="A47" s="15" t="s">
        <v>24</v>
      </c>
      <c r="B47" s="15"/>
      <c r="C47" s="15"/>
      <c r="D47" s="16"/>
      <c r="E47" s="41">
        <f>SUM(E48:E49)</f>
        <v>41673</v>
      </c>
      <c r="F47" s="41">
        <f t="shared" ref="F47:J47" si="7">SUM(F48:F49)</f>
        <v>20023</v>
      </c>
      <c r="G47" s="41">
        <f t="shared" si="7"/>
        <v>21650</v>
      </c>
      <c r="H47" s="41">
        <f t="shared" si="7"/>
        <v>41927</v>
      </c>
      <c r="I47" s="41">
        <f t="shared" si="7"/>
        <v>20172</v>
      </c>
      <c r="J47" s="41">
        <f t="shared" si="7"/>
        <v>21755</v>
      </c>
      <c r="K47" s="41">
        <f>SUM(K48:K49)</f>
        <v>41875</v>
      </c>
      <c r="L47" s="41">
        <f>SUM(L48:L49)</f>
        <v>20147</v>
      </c>
      <c r="M47" s="41">
        <f>SUM(M48:M49)</f>
        <v>21728</v>
      </c>
      <c r="N47" s="28" t="s">
        <v>25</v>
      </c>
    </row>
    <row r="48" spans="1:16" s="14" customFormat="1" ht="17.25">
      <c r="A48" s="17" t="s">
        <v>83</v>
      </c>
      <c r="B48" s="30"/>
      <c r="C48" s="30"/>
      <c r="D48" s="20"/>
      <c r="E48" s="43">
        <v>5556</v>
      </c>
      <c r="F48" s="43">
        <v>2622</v>
      </c>
      <c r="G48" s="43">
        <v>2934</v>
      </c>
      <c r="H48" s="43">
        <v>5537</v>
      </c>
      <c r="I48" s="43">
        <v>2607</v>
      </c>
      <c r="J48" s="43">
        <v>2930</v>
      </c>
      <c r="K48" s="43">
        <v>5469</v>
      </c>
      <c r="L48" s="43">
        <v>2582</v>
      </c>
      <c r="M48" s="43">
        <v>2887</v>
      </c>
      <c r="N48" s="29" t="s">
        <v>84</v>
      </c>
    </row>
    <row r="49" spans="1:16" s="14" customFormat="1" ht="17.25">
      <c r="A49" s="17" t="s">
        <v>68</v>
      </c>
      <c r="B49" s="31"/>
      <c r="C49" s="8"/>
      <c r="D49" s="7"/>
      <c r="E49" s="43">
        <v>36117</v>
      </c>
      <c r="F49" s="43">
        <v>17401</v>
      </c>
      <c r="G49" s="43">
        <v>18716</v>
      </c>
      <c r="H49" s="43">
        <v>36390</v>
      </c>
      <c r="I49" s="43">
        <v>17565</v>
      </c>
      <c r="J49" s="43">
        <v>18825</v>
      </c>
      <c r="K49" s="43">
        <v>36406</v>
      </c>
      <c r="L49" s="43">
        <v>17565</v>
      </c>
      <c r="M49" s="43">
        <v>18841</v>
      </c>
      <c r="N49" s="29" t="s">
        <v>50</v>
      </c>
    </row>
    <row r="50" spans="1:16" s="1" customFormat="1" ht="20.25" customHeight="1">
      <c r="A50" s="15" t="s">
        <v>26</v>
      </c>
      <c r="B50" s="32"/>
      <c r="C50" s="33"/>
      <c r="D50" s="34"/>
      <c r="E50" s="41">
        <f>SUM(E51:E53)</f>
        <v>41790</v>
      </c>
      <c r="F50" s="41">
        <f t="shared" ref="F50:J50" si="8">SUM(F51:F53)</f>
        <v>20201</v>
      </c>
      <c r="G50" s="41">
        <f t="shared" si="8"/>
        <v>21589</v>
      </c>
      <c r="H50" s="41">
        <f t="shared" si="8"/>
        <v>41637</v>
      </c>
      <c r="I50" s="41">
        <f t="shared" si="8"/>
        <v>20100</v>
      </c>
      <c r="J50" s="41">
        <f t="shared" si="8"/>
        <v>21537</v>
      </c>
      <c r="K50" s="41">
        <f>SUM(K51:K53)</f>
        <v>41305</v>
      </c>
      <c r="L50" s="41">
        <f>SUM(L51:L53)</f>
        <v>19954</v>
      </c>
      <c r="M50" s="41">
        <f>SUM(M51:M53)</f>
        <v>21351</v>
      </c>
      <c r="N50" s="28" t="s">
        <v>27</v>
      </c>
    </row>
    <row r="51" spans="1:16" s="14" customFormat="1" ht="20.25" customHeight="1">
      <c r="A51" s="17" t="s">
        <v>85</v>
      </c>
      <c r="B51" s="31"/>
      <c r="C51" s="8"/>
      <c r="D51" s="7"/>
      <c r="E51" s="43">
        <v>10382</v>
      </c>
      <c r="F51" s="43">
        <v>4991</v>
      </c>
      <c r="G51" s="43">
        <v>5391</v>
      </c>
      <c r="H51" s="43">
        <v>10312</v>
      </c>
      <c r="I51" s="43">
        <v>4947</v>
      </c>
      <c r="J51" s="43">
        <v>5365</v>
      </c>
      <c r="K51" s="43">
        <v>10152</v>
      </c>
      <c r="L51" s="43">
        <v>4883</v>
      </c>
      <c r="M51" s="43">
        <v>5269</v>
      </c>
      <c r="N51" s="29" t="s">
        <v>86</v>
      </c>
    </row>
    <row r="52" spans="1:16" s="14" customFormat="1" ht="20.25" customHeight="1">
      <c r="A52" s="17" t="s">
        <v>87</v>
      </c>
      <c r="B52" s="31"/>
      <c r="C52" s="8"/>
      <c r="D52" s="7"/>
      <c r="E52" s="43">
        <v>8130</v>
      </c>
      <c r="F52" s="43">
        <v>3952</v>
      </c>
      <c r="G52" s="43">
        <v>4178</v>
      </c>
      <c r="H52" s="43">
        <v>8104</v>
      </c>
      <c r="I52" s="43">
        <v>3920</v>
      </c>
      <c r="J52" s="43">
        <v>4184</v>
      </c>
      <c r="K52" s="43">
        <v>8034</v>
      </c>
      <c r="L52" s="43">
        <v>3893</v>
      </c>
      <c r="M52" s="43">
        <v>4141</v>
      </c>
      <c r="N52" s="29" t="s">
        <v>88</v>
      </c>
    </row>
    <row r="53" spans="1:16" s="14" customFormat="1" ht="20.25" customHeight="1">
      <c r="A53" s="17" t="s">
        <v>68</v>
      </c>
      <c r="B53" s="31"/>
      <c r="C53" s="8"/>
      <c r="D53" s="7"/>
      <c r="E53" s="43">
        <v>23278</v>
      </c>
      <c r="F53" s="43">
        <v>11258</v>
      </c>
      <c r="G53" s="43">
        <v>12020</v>
      </c>
      <c r="H53" s="43">
        <v>23221</v>
      </c>
      <c r="I53" s="43">
        <v>11233</v>
      </c>
      <c r="J53" s="43">
        <v>11988</v>
      </c>
      <c r="K53" s="43">
        <v>23119</v>
      </c>
      <c r="L53" s="43">
        <v>11178</v>
      </c>
      <c r="M53" s="43">
        <v>11941</v>
      </c>
      <c r="N53" s="29" t="s">
        <v>50</v>
      </c>
    </row>
    <row r="54" spans="1:16" s="1" customFormat="1" ht="20.25" customHeight="1">
      <c r="A54" s="15" t="s">
        <v>28</v>
      </c>
      <c r="B54" s="15"/>
      <c r="C54" s="15"/>
      <c r="D54" s="16"/>
      <c r="E54" s="41">
        <f>SUM(E55:E56)</f>
        <v>31040</v>
      </c>
      <c r="F54" s="41">
        <f t="shared" ref="F54:J54" si="9">SUM(F55:F56)</f>
        <v>15049</v>
      </c>
      <c r="G54" s="41">
        <f t="shared" si="9"/>
        <v>15991</v>
      </c>
      <c r="H54" s="41">
        <f t="shared" si="9"/>
        <v>31108</v>
      </c>
      <c r="I54" s="41">
        <f t="shared" si="9"/>
        <v>15047</v>
      </c>
      <c r="J54" s="41">
        <f t="shared" si="9"/>
        <v>16061</v>
      </c>
      <c r="K54" s="41">
        <f>SUM(K55:K56)</f>
        <v>31094</v>
      </c>
      <c r="L54" s="41">
        <f>SUM(L55:L56)</f>
        <v>15043</v>
      </c>
      <c r="M54" s="41">
        <f>SUM(M55:M56)</f>
        <v>16051</v>
      </c>
      <c r="N54" s="28" t="s">
        <v>89</v>
      </c>
    </row>
    <row r="55" spans="1:16" s="14" customFormat="1" ht="20.25" customHeight="1">
      <c r="A55" s="17" t="s">
        <v>90</v>
      </c>
      <c r="B55" s="17"/>
      <c r="C55" s="17"/>
      <c r="D55" s="18"/>
      <c r="E55" s="43">
        <v>5612</v>
      </c>
      <c r="F55" s="43">
        <v>2677</v>
      </c>
      <c r="G55" s="43">
        <v>2935</v>
      </c>
      <c r="H55" s="43">
        <v>5600</v>
      </c>
      <c r="I55" s="43">
        <v>2664</v>
      </c>
      <c r="J55" s="43">
        <v>2936</v>
      </c>
      <c r="K55" s="43">
        <v>5552</v>
      </c>
      <c r="L55" s="43">
        <v>2639</v>
      </c>
      <c r="M55" s="43">
        <v>2913</v>
      </c>
      <c r="N55" s="29" t="s">
        <v>91</v>
      </c>
      <c r="O55" s="17"/>
    </row>
    <row r="56" spans="1:16" s="14" customFormat="1" ht="20.25" customHeight="1">
      <c r="A56" s="17" t="s">
        <v>68</v>
      </c>
      <c r="B56" s="17"/>
      <c r="C56" s="17"/>
      <c r="D56" s="18"/>
      <c r="E56" s="43">
        <v>25428</v>
      </c>
      <c r="F56" s="43">
        <v>12372</v>
      </c>
      <c r="G56" s="43">
        <v>13056</v>
      </c>
      <c r="H56" s="43">
        <v>25508</v>
      </c>
      <c r="I56" s="43">
        <v>12383</v>
      </c>
      <c r="J56" s="43">
        <v>13125</v>
      </c>
      <c r="K56" s="43">
        <v>25542</v>
      </c>
      <c r="L56" s="43">
        <v>12404</v>
      </c>
      <c r="M56" s="43">
        <v>13138</v>
      </c>
      <c r="N56" s="29" t="s">
        <v>50</v>
      </c>
      <c r="O56" s="17"/>
    </row>
    <row r="57" spans="1:16" s="14" customFormat="1" ht="20.25" customHeight="1">
      <c r="A57" s="17"/>
      <c r="B57" s="17"/>
      <c r="C57" s="17"/>
      <c r="D57" s="17"/>
      <c r="E57" s="43"/>
      <c r="F57" s="43"/>
      <c r="G57" s="43"/>
      <c r="H57" s="43"/>
      <c r="I57" s="43"/>
      <c r="J57" s="43"/>
      <c r="K57" s="43"/>
      <c r="L57" s="43"/>
      <c r="M57" s="43"/>
      <c r="N57" s="17"/>
      <c r="O57" s="17"/>
    </row>
    <row r="58" spans="1:16" s="14" customFormat="1" ht="39" customHeight="1">
      <c r="A58" s="17"/>
      <c r="B58" s="17"/>
      <c r="C58" s="17"/>
      <c r="D58" s="17"/>
      <c r="E58" s="35"/>
      <c r="F58" s="35"/>
      <c r="G58" s="35"/>
      <c r="H58" s="35"/>
      <c r="I58" s="35"/>
      <c r="J58" s="35"/>
      <c r="K58" s="35"/>
      <c r="L58" s="35"/>
      <c r="M58" s="35"/>
      <c r="N58" s="17"/>
    </row>
    <row r="59" spans="1:16" s="47" customFormat="1" ht="19.5">
      <c r="B59" s="47" t="s">
        <v>0</v>
      </c>
      <c r="C59" s="48">
        <v>1.2</v>
      </c>
      <c r="D59" s="47" t="s">
        <v>122</v>
      </c>
      <c r="N59" s="49"/>
    </row>
    <row r="60" spans="1:16" s="47" customFormat="1" ht="19.5">
      <c r="B60" s="47" t="s">
        <v>12</v>
      </c>
      <c r="C60" s="48">
        <v>1.2</v>
      </c>
      <c r="D60" s="47" t="s">
        <v>123</v>
      </c>
      <c r="N60" s="49"/>
    </row>
    <row r="61" spans="1:16" ht="10.5" customHeight="1">
      <c r="A61" s="2"/>
      <c r="B61" s="2"/>
      <c r="C61" s="2"/>
      <c r="D61" s="2"/>
      <c r="E61" s="26"/>
      <c r="F61" s="26"/>
      <c r="G61" s="26"/>
      <c r="H61" s="26"/>
      <c r="I61" s="26"/>
      <c r="J61" s="26"/>
      <c r="K61" s="26"/>
      <c r="L61" s="4"/>
      <c r="M61" s="4"/>
      <c r="N61" s="17"/>
      <c r="O61" s="2"/>
      <c r="P61" s="2"/>
    </row>
    <row r="62" spans="1:16" s="4" customFormat="1" ht="23.25" customHeight="1">
      <c r="A62" s="50" t="s">
        <v>42</v>
      </c>
      <c r="B62" s="50"/>
      <c r="C62" s="50"/>
      <c r="D62" s="51"/>
      <c r="E62" s="56" t="s">
        <v>43</v>
      </c>
      <c r="F62" s="57"/>
      <c r="G62" s="58"/>
      <c r="H62" s="56" t="s">
        <v>44</v>
      </c>
      <c r="I62" s="57"/>
      <c r="J62" s="58"/>
      <c r="K62" s="56" t="s">
        <v>119</v>
      </c>
      <c r="L62" s="57"/>
      <c r="M62" s="58"/>
      <c r="N62" s="59" t="s">
        <v>13</v>
      </c>
      <c r="O62" s="50"/>
      <c r="P62" s="27"/>
    </row>
    <row r="63" spans="1:16" s="4" customFormat="1" ht="18" customHeight="1">
      <c r="A63" s="52"/>
      <c r="B63" s="52"/>
      <c r="C63" s="52"/>
      <c r="D63" s="53"/>
      <c r="E63" s="9" t="s">
        <v>1</v>
      </c>
      <c r="F63" s="9" t="s">
        <v>2</v>
      </c>
      <c r="G63" s="9" t="s">
        <v>3</v>
      </c>
      <c r="H63" s="9" t="s">
        <v>1</v>
      </c>
      <c r="I63" s="9" t="s">
        <v>2</v>
      </c>
      <c r="J63" s="9" t="s">
        <v>3</v>
      </c>
      <c r="K63" s="9" t="s">
        <v>1</v>
      </c>
      <c r="L63" s="9" t="s">
        <v>2</v>
      </c>
      <c r="M63" s="9" t="s">
        <v>3</v>
      </c>
      <c r="N63" s="60"/>
      <c r="O63" s="52"/>
      <c r="P63" s="27"/>
    </row>
    <row r="64" spans="1:16" s="4" customFormat="1" ht="16.5" customHeight="1">
      <c r="A64" s="54"/>
      <c r="B64" s="54"/>
      <c r="C64" s="54"/>
      <c r="D64" s="55"/>
      <c r="E64" s="11" t="s">
        <v>6</v>
      </c>
      <c r="F64" s="11" t="s">
        <v>7</v>
      </c>
      <c r="G64" s="11" t="s">
        <v>8</v>
      </c>
      <c r="H64" s="11" t="s">
        <v>6</v>
      </c>
      <c r="I64" s="11" t="s">
        <v>7</v>
      </c>
      <c r="J64" s="11" t="s">
        <v>8</v>
      </c>
      <c r="K64" s="11" t="s">
        <v>6</v>
      </c>
      <c r="L64" s="11" t="s">
        <v>7</v>
      </c>
      <c r="M64" s="11" t="s">
        <v>8</v>
      </c>
      <c r="N64" s="61"/>
      <c r="O64" s="54"/>
      <c r="P64" s="27"/>
    </row>
    <row r="65" spans="1:16" s="1" customFormat="1" ht="23.1" customHeight="1">
      <c r="A65" s="15" t="s">
        <v>29</v>
      </c>
      <c r="B65" s="15"/>
      <c r="C65" s="15"/>
      <c r="D65" s="16"/>
      <c r="E65" s="44">
        <f>SUM(E66:E68)</f>
        <v>38912</v>
      </c>
      <c r="F65" s="44">
        <f t="shared" ref="F65:J65" si="10">SUM(F66:F68)</f>
        <v>19175</v>
      </c>
      <c r="G65" s="44">
        <f t="shared" si="10"/>
        <v>19737</v>
      </c>
      <c r="H65" s="44">
        <f t="shared" si="10"/>
        <v>39110</v>
      </c>
      <c r="I65" s="44">
        <f t="shared" si="10"/>
        <v>19237</v>
      </c>
      <c r="J65" s="44">
        <f t="shared" si="10"/>
        <v>19873</v>
      </c>
      <c r="K65" s="44">
        <f>SUM(K66:K68)</f>
        <v>39153</v>
      </c>
      <c r="L65" s="44">
        <f>SUM(L66:L68)</f>
        <v>19263</v>
      </c>
      <c r="M65" s="44">
        <f>SUM(M66:M68)</f>
        <v>19890</v>
      </c>
      <c r="N65" s="28" t="s">
        <v>30</v>
      </c>
      <c r="P65" s="15"/>
    </row>
    <row r="66" spans="1:16" s="14" customFormat="1" ht="23.1" customHeight="1">
      <c r="A66" s="17" t="s">
        <v>92</v>
      </c>
      <c r="B66" s="17"/>
      <c r="C66" s="17"/>
      <c r="D66" s="18"/>
      <c r="E66" s="43">
        <v>2595</v>
      </c>
      <c r="F66" s="43">
        <v>1287</v>
      </c>
      <c r="G66" s="43">
        <v>1308</v>
      </c>
      <c r="H66" s="43">
        <v>2572</v>
      </c>
      <c r="I66" s="43">
        <v>1275</v>
      </c>
      <c r="J66" s="43">
        <v>1297</v>
      </c>
      <c r="K66" s="43">
        <v>2555</v>
      </c>
      <c r="L66" s="43">
        <v>1268</v>
      </c>
      <c r="M66" s="43">
        <v>1287</v>
      </c>
      <c r="N66" s="29" t="s">
        <v>93</v>
      </c>
    </row>
    <row r="67" spans="1:16" s="14" customFormat="1" ht="17.25">
      <c r="A67" s="17" t="s">
        <v>94</v>
      </c>
      <c r="B67" s="17"/>
      <c r="C67" s="17"/>
      <c r="D67" s="18"/>
      <c r="E67" s="43">
        <v>6972</v>
      </c>
      <c r="F67" s="43">
        <v>3462</v>
      </c>
      <c r="G67" s="43">
        <v>3510</v>
      </c>
      <c r="H67" s="43">
        <v>7104</v>
      </c>
      <c r="I67" s="43">
        <v>3510</v>
      </c>
      <c r="J67" s="43">
        <v>3594</v>
      </c>
      <c r="K67" s="43">
        <v>7153</v>
      </c>
      <c r="L67" s="43">
        <v>3542</v>
      </c>
      <c r="M67" s="43">
        <v>3611</v>
      </c>
      <c r="N67" s="29" t="s">
        <v>95</v>
      </c>
    </row>
    <row r="68" spans="1:16" s="14" customFormat="1" ht="17.25">
      <c r="A68" s="17" t="s">
        <v>68</v>
      </c>
      <c r="B68" s="17"/>
      <c r="C68" s="17"/>
      <c r="D68" s="18"/>
      <c r="E68" s="43">
        <v>29345</v>
      </c>
      <c r="F68" s="43">
        <v>14426</v>
      </c>
      <c r="G68" s="43">
        <v>14919</v>
      </c>
      <c r="H68" s="43">
        <v>29434</v>
      </c>
      <c r="I68" s="43">
        <v>14452</v>
      </c>
      <c r="J68" s="43">
        <v>14982</v>
      </c>
      <c r="K68" s="43">
        <v>29445</v>
      </c>
      <c r="L68" s="43">
        <v>14453</v>
      </c>
      <c r="M68" s="43">
        <v>14992</v>
      </c>
      <c r="N68" s="29" t="s">
        <v>50</v>
      </c>
    </row>
    <row r="69" spans="1:16" s="1" customFormat="1" ht="17.25">
      <c r="A69" s="15" t="s">
        <v>31</v>
      </c>
      <c r="B69" s="15"/>
      <c r="C69" s="15"/>
      <c r="D69" s="16"/>
      <c r="E69" s="41">
        <f>SUM(E70:E71)</f>
        <v>71221</v>
      </c>
      <c r="F69" s="41">
        <f t="shared" ref="F69:J69" si="11">SUM(F70:F71)</f>
        <v>34729</v>
      </c>
      <c r="G69" s="41">
        <f t="shared" si="11"/>
        <v>36492</v>
      </c>
      <c r="H69" s="41">
        <f t="shared" si="11"/>
        <v>72358</v>
      </c>
      <c r="I69" s="41">
        <f t="shared" si="11"/>
        <v>35243</v>
      </c>
      <c r="J69" s="41">
        <f t="shared" si="11"/>
        <v>37115</v>
      </c>
      <c r="K69" s="41">
        <f>SUM(K70:K71)</f>
        <v>73157</v>
      </c>
      <c r="L69" s="41">
        <f>SUM(L70:L71)</f>
        <v>35617</v>
      </c>
      <c r="M69" s="41">
        <f>SUM(M70:M71)</f>
        <v>37540</v>
      </c>
      <c r="N69" s="28" t="s">
        <v>32</v>
      </c>
    </row>
    <row r="70" spans="1:16" s="14" customFormat="1" ht="17.25">
      <c r="A70" s="17" t="s">
        <v>96</v>
      </c>
      <c r="B70" s="30"/>
      <c r="C70" s="30"/>
      <c r="D70" s="20"/>
      <c r="E70" s="43">
        <v>20070</v>
      </c>
      <c r="F70" s="43">
        <v>9724</v>
      </c>
      <c r="G70" s="43">
        <v>10346</v>
      </c>
      <c r="H70" s="43">
        <v>20285</v>
      </c>
      <c r="I70" s="43">
        <v>9856</v>
      </c>
      <c r="J70" s="43">
        <v>10429</v>
      </c>
      <c r="K70" s="43">
        <v>20373</v>
      </c>
      <c r="L70" s="43">
        <v>9900</v>
      </c>
      <c r="M70" s="43">
        <v>10473</v>
      </c>
      <c r="N70" s="29" t="s">
        <v>97</v>
      </c>
    </row>
    <row r="71" spans="1:16" s="14" customFormat="1" ht="17.25">
      <c r="A71" s="17" t="s">
        <v>68</v>
      </c>
      <c r="B71" s="17"/>
      <c r="C71" s="8"/>
      <c r="D71" s="7"/>
      <c r="E71" s="43">
        <v>51151</v>
      </c>
      <c r="F71" s="43">
        <v>25005</v>
      </c>
      <c r="G71" s="43">
        <v>26146</v>
      </c>
      <c r="H71" s="43">
        <v>52073</v>
      </c>
      <c r="I71" s="43">
        <v>25387</v>
      </c>
      <c r="J71" s="43">
        <v>26686</v>
      </c>
      <c r="K71" s="43">
        <v>52784</v>
      </c>
      <c r="L71" s="43">
        <v>25717</v>
      </c>
      <c r="M71" s="43">
        <v>27067</v>
      </c>
      <c r="N71" s="29" t="s">
        <v>50</v>
      </c>
    </row>
    <row r="72" spans="1:16" s="1" customFormat="1" ht="17.25">
      <c r="A72" s="15" t="s">
        <v>33</v>
      </c>
      <c r="B72" s="15"/>
      <c r="C72" s="15"/>
      <c r="D72" s="16"/>
      <c r="E72" s="41">
        <f>SUM(E73:E78)</f>
        <v>66930</v>
      </c>
      <c r="F72" s="42">
        <f t="shared" ref="F72:J72" si="12">SUM(F73:F78)</f>
        <v>32360</v>
      </c>
      <c r="G72" s="42">
        <f>SUM(G73:G78)</f>
        <v>34570</v>
      </c>
      <c r="H72" s="41">
        <f t="shared" si="12"/>
        <v>67009</v>
      </c>
      <c r="I72" s="41">
        <f t="shared" si="12"/>
        <v>32414</v>
      </c>
      <c r="J72" s="41">
        <f t="shared" si="12"/>
        <v>34595</v>
      </c>
      <c r="K72" s="41">
        <f>SUM(K73:K78)</f>
        <v>66795</v>
      </c>
      <c r="L72" s="41">
        <f>SUM(L73:L78)</f>
        <v>32336</v>
      </c>
      <c r="M72" s="41">
        <f>SUM(M73:M78)</f>
        <v>34459</v>
      </c>
      <c r="N72" s="28" t="s">
        <v>34</v>
      </c>
    </row>
    <row r="73" spans="1:16" s="14" customFormat="1" ht="17.25">
      <c r="A73" s="17" t="s">
        <v>98</v>
      </c>
      <c r="B73" s="17"/>
      <c r="C73" s="17"/>
      <c r="D73" s="18"/>
      <c r="E73" s="43">
        <v>4060</v>
      </c>
      <c r="F73" s="45">
        <v>1932</v>
      </c>
      <c r="G73" s="45">
        <v>2128</v>
      </c>
      <c r="H73" s="43">
        <v>4025</v>
      </c>
      <c r="I73" s="43">
        <v>1920</v>
      </c>
      <c r="J73" s="43">
        <v>2105</v>
      </c>
      <c r="K73" s="43">
        <v>3951</v>
      </c>
      <c r="L73" s="43">
        <v>1882</v>
      </c>
      <c r="M73" s="43">
        <v>2069</v>
      </c>
      <c r="N73" s="29" t="s">
        <v>99</v>
      </c>
    </row>
    <row r="74" spans="1:16" s="14" customFormat="1" ht="17.25">
      <c r="A74" s="17" t="s">
        <v>100</v>
      </c>
      <c r="B74" s="17"/>
      <c r="C74" s="17"/>
      <c r="D74" s="18"/>
      <c r="E74" s="43">
        <v>10711</v>
      </c>
      <c r="F74" s="45">
        <v>5179</v>
      </c>
      <c r="G74" s="45">
        <v>5532</v>
      </c>
      <c r="H74" s="43">
        <v>10726</v>
      </c>
      <c r="I74" s="43">
        <v>5201</v>
      </c>
      <c r="J74" s="43">
        <v>5525</v>
      </c>
      <c r="K74" s="43">
        <v>10711</v>
      </c>
      <c r="L74" s="43">
        <v>5215</v>
      </c>
      <c r="M74" s="43">
        <v>5496</v>
      </c>
      <c r="N74" s="29" t="s">
        <v>101</v>
      </c>
    </row>
    <row r="75" spans="1:16" s="14" customFormat="1" ht="17.25">
      <c r="A75" s="17" t="s">
        <v>102</v>
      </c>
      <c r="B75" s="17"/>
      <c r="C75" s="17"/>
      <c r="D75" s="18"/>
      <c r="E75" s="43">
        <v>6323</v>
      </c>
      <c r="F75" s="45">
        <v>3022</v>
      </c>
      <c r="G75" s="45">
        <v>3301</v>
      </c>
      <c r="H75" s="43">
        <v>6262</v>
      </c>
      <c r="I75" s="43">
        <v>3009</v>
      </c>
      <c r="J75" s="43">
        <v>3253</v>
      </c>
      <c r="K75" s="43">
        <v>6202</v>
      </c>
      <c r="L75" s="43">
        <v>2994</v>
      </c>
      <c r="M75" s="43">
        <v>3208</v>
      </c>
      <c r="N75" s="29" t="s">
        <v>103</v>
      </c>
    </row>
    <row r="76" spans="1:16" s="14" customFormat="1" ht="17.25">
      <c r="A76" s="17" t="s">
        <v>104</v>
      </c>
      <c r="B76" s="17"/>
      <c r="C76" s="17"/>
      <c r="D76" s="18"/>
      <c r="E76" s="43">
        <v>7202</v>
      </c>
      <c r="F76" s="45">
        <v>3474</v>
      </c>
      <c r="G76" s="45">
        <v>3728</v>
      </c>
      <c r="H76" s="43">
        <v>7307</v>
      </c>
      <c r="I76" s="43">
        <v>3506</v>
      </c>
      <c r="J76" s="43">
        <v>3801</v>
      </c>
      <c r="K76" s="43">
        <v>7289</v>
      </c>
      <c r="L76" s="43">
        <v>3483</v>
      </c>
      <c r="M76" s="43">
        <v>3806</v>
      </c>
      <c r="N76" s="29" t="s">
        <v>105</v>
      </c>
    </row>
    <row r="77" spans="1:16" s="14" customFormat="1" ht="17.25">
      <c r="A77" s="17" t="s">
        <v>106</v>
      </c>
      <c r="B77" s="30"/>
      <c r="C77" s="30"/>
      <c r="D77" s="20"/>
      <c r="E77" s="43">
        <v>7049</v>
      </c>
      <c r="F77" s="45">
        <v>3400</v>
      </c>
      <c r="G77" s="45">
        <v>3649</v>
      </c>
      <c r="H77" s="43">
        <v>7053</v>
      </c>
      <c r="I77" s="43">
        <v>3381</v>
      </c>
      <c r="J77" s="43">
        <v>3672</v>
      </c>
      <c r="K77" s="43">
        <v>7069</v>
      </c>
      <c r="L77" s="43">
        <v>3377</v>
      </c>
      <c r="M77" s="43">
        <v>3692</v>
      </c>
      <c r="N77" s="29" t="s">
        <v>107</v>
      </c>
    </row>
    <row r="78" spans="1:16" s="14" customFormat="1" ht="17.25">
      <c r="A78" s="17" t="s">
        <v>68</v>
      </c>
      <c r="B78" s="31"/>
      <c r="C78" s="8"/>
      <c r="D78" s="7"/>
      <c r="E78" s="43">
        <v>31585</v>
      </c>
      <c r="F78" s="43">
        <v>15353</v>
      </c>
      <c r="G78" s="43">
        <v>16232</v>
      </c>
      <c r="H78" s="43">
        <v>31636</v>
      </c>
      <c r="I78" s="43">
        <v>15397</v>
      </c>
      <c r="J78" s="43">
        <v>16239</v>
      </c>
      <c r="K78" s="43">
        <v>31573</v>
      </c>
      <c r="L78" s="43">
        <v>15385</v>
      </c>
      <c r="M78" s="43">
        <v>16188</v>
      </c>
      <c r="N78" s="29" t="s">
        <v>50</v>
      </c>
    </row>
    <row r="79" spans="1:16" s="1" customFormat="1" ht="17.25">
      <c r="A79" s="15" t="s">
        <v>35</v>
      </c>
      <c r="B79" s="32"/>
      <c r="C79" s="33"/>
      <c r="D79" s="34"/>
      <c r="E79" s="41">
        <f>SUM(E80:E81)</f>
        <v>19455</v>
      </c>
      <c r="F79" s="41">
        <f t="shared" ref="F79:J79" si="13">SUM(F80:F81)</f>
        <v>9608</v>
      </c>
      <c r="G79" s="41">
        <f t="shared" si="13"/>
        <v>9847</v>
      </c>
      <c r="H79" s="41">
        <f t="shared" si="13"/>
        <v>19392</v>
      </c>
      <c r="I79" s="41">
        <f t="shared" si="13"/>
        <v>9565</v>
      </c>
      <c r="J79" s="41">
        <f t="shared" si="13"/>
        <v>9827</v>
      </c>
      <c r="K79" s="41">
        <f>SUM(K80:K81)</f>
        <v>19396</v>
      </c>
      <c r="L79" s="41">
        <f>SUM(L80:L81)</f>
        <v>9568</v>
      </c>
      <c r="M79" s="41">
        <f>SUM(M80:M81)</f>
        <v>9828</v>
      </c>
      <c r="N79" s="28" t="s">
        <v>20</v>
      </c>
    </row>
    <row r="80" spans="1:16" s="14" customFormat="1" ht="17.25">
      <c r="A80" s="17" t="s">
        <v>108</v>
      </c>
      <c r="B80" s="31"/>
      <c r="C80" s="8"/>
      <c r="D80" s="7"/>
      <c r="E80" s="43">
        <v>5303</v>
      </c>
      <c r="F80" s="43">
        <v>2578</v>
      </c>
      <c r="G80" s="43">
        <v>2725</v>
      </c>
      <c r="H80" s="43">
        <v>5293</v>
      </c>
      <c r="I80" s="43">
        <v>2570</v>
      </c>
      <c r="J80" s="43">
        <v>2723</v>
      </c>
      <c r="K80" s="43">
        <v>5301</v>
      </c>
      <c r="L80" s="43">
        <v>2585</v>
      </c>
      <c r="M80" s="43">
        <v>2716</v>
      </c>
      <c r="N80" s="29" t="s">
        <v>60</v>
      </c>
    </row>
    <row r="81" spans="1:16" s="14" customFormat="1" ht="17.25">
      <c r="A81" s="17" t="s">
        <v>68</v>
      </c>
      <c r="B81" s="17"/>
      <c r="C81" s="17"/>
      <c r="D81" s="18"/>
      <c r="E81" s="43">
        <v>14152</v>
      </c>
      <c r="F81" s="43">
        <v>7030</v>
      </c>
      <c r="G81" s="43">
        <v>7122</v>
      </c>
      <c r="H81" s="43">
        <v>14099</v>
      </c>
      <c r="I81" s="43">
        <v>6995</v>
      </c>
      <c r="J81" s="43">
        <v>7104</v>
      </c>
      <c r="K81" s="43">
        <v>14095</v>
      </c>
      <c r="L81" s="43">
        <v>6983</v>
      </c>
      <c r="M81" s="43">
        <v>7112</v>
      </c>
      <c r="N81" s="29" t="s">
        <v>50</v>
      </c>
      <c r="O81" s="17"/>
    </row>
    <row r="82" spans="1:16" s="1" customFormat="1" ht="17.25">
      <c r="A82" s="15" t="s">
        <v>36</v>
      </c>
      <c r="B82" s="15"/>
      <c r="C82" s="15"/>
      <c r="D82" s="16"/>
      <c r="E82" s="41">
        <f>SUM(E83:E84)</f>
        <v>50062</v>
      </c>
      <c r="F82" s="41">
        <f t="shared" ref="F82:J82" si="14">SUM(F83:F84)</f>
        <v>24127</v>
      </c>
      <c r="G82" s="41">
        <f t="shared" si="14"/>
        <v>25935</v>
      </c>
      <c r="H82" s="41">
        <f t="shared" si="14"/>
        <v>50658</v>
      </c>
      <c r="I82" s="41">
        <f t="shared" si="14"/>
        <v>24314</v>
      </c>
      <c r="J82" s="41">
        <f t="shared" si="14"/>
        <v>26344</v>
      </c>
      <c r="K82" s="41">
        <f>SUM(K83:K84)</f>
        <v>51038</v>
      </c>
      <c r="L82" s="41">
        <f>SUM(L83:L84)</f>
        <v>24464</v>
      </c>
      <c r="M82" s="41">
        <f>SUM(M83:M84)</f>
        <v>26574</v>
      </c>
      <c r="N82" s="28" t="s">
        <v>37</v>
      </c>
    </row>
    <row r="83" spans="1:16" s="14" customFormat="1" ht="23.1" customHeight="1">
      <c r="A83" s="17" t="s">
        <v>109</v>
      </c>
      <c r="B83" s="17"/>
      <c r="C83" s="17"/>
      <c r="D83" s="18"/>
      <c r="E83" s="43">
        <v>4954</v>
      </c>
      <c r="F83" s="43">
        <v>2348</v>
      </c>
      <c r="G83" s="43">
        <v>2606</v>
      </c>
      <c r="H83" s="43">
        <v>5217</v>
      </c>
      <c r="I83" s="43">
        <v>2455</v>
      </c>
      <c r="J83" s="43">
        <v>2762</v>
      </c>
      <c r="K83" s="43">
        <v>5446</v>
      </c>
      <c r="L83" s="43">
        <v>2575</v>
      </c>
      <c r="M83" s="43">
        <v>2871</v>
      </c>
      <c r="N83" s="29" t="s">
        <v>110</v>
      </c>
      <c r="O83" s="17"/>
    </row>
    <row r="84" spans="1:16" s="14" customFormat="1" ht="23.1" customHeight="1">
      <c r="A84" s="17" t="s">
        <v>68</v>
      </c>
      <c r="B84" s="17"/>
      <c r="C84" s="17"/>
      <c r="D84" s="18"/>
      <c r="E84" s="43">
        <v>45108</v>
      </c>
      <c r="F84" s="43">
        <v>21779</v>
      </c>
      <c r="G84" s="43">
        <v>23329</v>
      </c>
      <c r="H84" s="43">
        <v>45441</v>
      </c>
      <c r="I84" s="43">
        <v>21859</v>
      </c>
      <c r="J84" s="43">
        <v>23582</v>
      </c>
      <c r="K84" s="43">
        <v>45592</v>
      </c>
      <c r="L84" s="43">
        <v>21889</v>
      </c>
      <c r="M84" s="43">
        <v>23703</v>
      </c>
      <c r="N84" s="29" t="s">
        <v>50</v>
      </c>
      <c r="O84" s="17"/>
    </row>
    <row r="85" spans="1:16" s="14" customFormat="1" ht="23.1" customHeight="1">
      <c r="A85" s="17"/>
      <c r="B85" s="17"/>
      <c r="C85" s="17"/>
      <c r="D85" s="17"/>
      <c r="E85" s="43"/>
      <c r="F85" s="43"/>
      <c r="G85" s="43"/>
      <c r="H85" s="43"/>
      <c r="I85" s="43"/>
      <c r="J85" s="43"/>
      <c r="K85" s="43"/>
      <c r="L85" s="43"/>
      <c r="M85" s="43"/>
      <c r="N85" s="17"/>
      <c r="O85" s="17"/>
    </row>
    <row r="86" spans="1:16" s="14" customFormat="1" ht="86.25" customHeight="1">
      <c r="A86" s="17"/>
      <c r="B86" s="17"/>
      <c r="C86" s="17"/>
      <c r="D86" s="17"/>
      <c r="E86" s="35"/>
      <c r="F86" s="35"/>
      <c r="G86" s="35"/>
      <c r="H86" s="35"/>
      <c r="I86" s="35"/>
      <c r="J86" s="35"/>
      <c r="K86" s="35"/>
      <c r="L86" s="35"/>
      <c r="M86" s="35"/>
      <c r="N86" s="17"/>
    </row>
    <row r="87" spans="1:16" s="47" customFormat="1" ht="19.5">
      <c r="B87" s="47" t="s">
        <v>0</v>
      </c>
      <c r="C87" s="48">
        <v>1.2</v>
      </c>
      <c r="D87" s="47" t="s">
        <v>122</v>
      </c>
      <c r="N87" s="49"/>
    </row>
    <row r="88" spans="1:16" s="47" customFormat="1" ht="19.5">
      <c r="B88" s="47" t="s">
        <v>12</v>
      </c>
      <c r="C88" s="48">
        <v>1.2</v>
      </c>
      <c r="D88" s="47" t="s">
        <v>123</v>
      </c>
      <c r="N88" s="49"/>
    </row>
    <row r="89" spans="1:16" ht="10.5" customHeight="1">
      <c r="A89" s="2"/>
      <c r="B89" s="2"/>
      <c r="C89" s="2"/>
      <c r="D89" s="2"/>
      <c r="E89" s="26"/>
      <c r="F89" s="26"/>
      <c r="G89" s="26"/>
      <c r="H89" s="26"/>
      <c r="I89" s="26"/>
      <c r="J89" s="26"/>
      <c r="K89" s="26"/>
      <c r="L89" s="4"/>
      <c r="M89" s="4"/>
      <c r="N89" s="17"/>
      <c r="O89" s="2"/>
    </row>
    <row r="90" spans="1:16" s="4" customFormat="1" ht="23.25" customHeight="1">
      <c r="A90" s="50" t="s">
        <v>42</v>
      </c>
      <c r="B90" s="50"/>
      <c r="C90" s="50"/>
      <c r="D90" s="51"/>
      <c r="E90" s="56" t="s">
        <v>43</v>
      </c>
      <c r="F90" s="57"/>
      <c r="G90" s="58"/>
      <c r="H90" s="56" t="s">
        <v>44</v>
      </c>
      <c r="I90" s="57"/>
      <c r="J90" s="58"/>
      <c r="K90" s="56" t="s">
        <v>119</v>
      </c>
      <c r="L90" s="57"/>
      <c r="M90" s="58"/>
      <c r="N90" s="59" t="s">
        <v>13</v>
      </c>
      <c r="O90" s="50"/>
      <c r="P90" s="27"/>
    </row>
    <row r="91" spans="1:16" s="4" customFormat="1" ht="18" customHeight="1">
      <c r="A91" s="52"/>
      <c r="B91" s="52"/>
      <c r="C91" s="52"/>
      <c r="D91" s="53"/>
      <c r="E91" s="9" t="s">
        <v>1</v>
      </c>
      <c r="F91" s="9" t="s">
        <v>2</v>
      </c>
      <c r="G91" s="9" t="s">
        <v>3</v>
      </c>
      <c r="H91" s="9" t="s">
        <v>1</v>
      </c>
      <c r="I91" s="9" t="s">
        <v>2</v>
      </c>
      <c r="J91" s="9" t="s">
        <v>3</v>
      </c>
      <c r="K91" s="9" t="s">
        <v>1</v>
      </c>
      <c r="L91" s="9" t="s">
        <v>2</v>
      </c>
      <c r="M91" s="9" t="s">
        <v>3</v>
      </c>
      <c r="N91" s="60"/>
      <c r="O91" s="52"/>
      <c r="P91" s="27"/>
    </row>
    <row r="92" spans="1:16" s="4" customFormat="1" ht="16.5" customHeight="1">
      <c r="A92" s="54"/>
      <c r="B92" s="54"/>
      <c r="C92" s="54"/>
      <c r="D92" s="55"/>
      <c r="E92" s="11" t="s">
        <v>6</v>
      </c>
      <c r="F92" s="11" t="s">
        <v>7</v>
      </c>
      <c r="G92" s="11" t="s">
        <v>8</v>
      </c>
      <c r="H92" s="11" t="s">
        <v>6</v>
      </c>
      <c r="I92" s="11" t="s">
        <v>7</v>
      </c>
      <c r="J92" s="11" t="s">
        <v>8</v>
      </c>
      <c r="K92" s="11" t="s">
        <v>6</v>
      </c>
      <c r="L92" s="11" t="s">
        <v>7</v>
      </c>
      <c r="M92" s="11" t="s">
        <v>8</v>
      </c>
      <c r="N92" s="61"/>
      <c r="O92" s="54"/>
      <c r="P92" s="27"/>
    </row>
    <row r="93" spans="1:16" s="25" customFormat="1" ht="19.5" customHeight="1">
      <c r="A93" s="15" t="s">
        <v>38</v>
      </c>
      <c r="B93" s="15"/>
      <c r="C93" s="15"/>
      <c r="D93" s="16"/>
      <c r="E93" s="44">
        <f>SUM(E94:E96)</f>
        <v>23687</v>
      </c>
      <c r="F93" s="46">
        <f t="shared" ref="F93:J93" si="15">SUM(F94:F96)</f>
        <v>11285</v>
      </c>
      <c r="G93" s="46">
        <f t="shared" si="15"/>
        <v>12402</v>
      </c>
      <c r="H93" s="44">
        <f t="shared" si="15"/>
        <v>23652</v>
      </c>
      <c r="I93" s="44">
        <f t="shared" si="15"/>
        <v>11247</v>
      </c>
      <c r="J93" s="44">
        <f t="shared" si="15"/>
        <v>12405</v>
      </c>
      <c r="K93" s="44">
        <f>SUM(K94:K96)</f>
        <v>23575</v>
      </c>
      <c r="L93" s="44">
        <f>SUM(L94:L96)</f>
        <v>11222</v>
      </c>
      <c r="M93" s="44">
        <f>SUM(M94:M96)</f>
        <v>12353</v>
      </c>
      <c r="N93" s="16" t="s">
        <v>39</v>
      </c>
      <c r="O93" s="1"/>
      <c r="P93" s="36"/>
    </row>
    <row r="94" spans="1:16" s="4" customFormat="1" ht="16.5" customHeight="1">
      <c r="A94" s="17" t="s">
        <v>111</v>
      </c>
      <c r="B94" s="17"/>
      <c r="C94" s="17"/>
      <c r="D94" s="18"/>
      <c r="E94" s="43">
        <v>3312</v>
      </c>
      <c r="F94" s="43">
        <v>1610</v>
      </c>
      <c r="G94" s="43">
        <v>1702</v>
      </c>
      <c r="H94" s="43">
        <v>3328</v>
      </c>
      <c r="I94" s="43">
        <v>1613</v>
      </c>
      <c r="J94" s="43">
        <v>1715</v>
      </c>
      <c r="K94" s="43">
        <v>3333</v>
      </c>
      <c r="L94" s="43">
        <v>1606</v>
      </c>
      <c r="M94" s="43">
        <v>1727</v>
      </c>
      <c r="N94" s="18" t="s">
        <v>112</v>
      </c>
      <c r="O94" s="14"/>
    </row>
    <row r="95" spans="1:16" s="14" customFormat="1" ht="20.25" customHeight="1">
      <c r="A95" s="17" t="s">
        <v>113</v>
      </c>
      <c r="B95" s="17"/>
      <c r="C95" s="17"/>
      <c r="D95" s="18"/>
      <c r="E95" s="43">
        <v>6526</v>
      </c>
      <c r="F95" s="43">
        <v>3106</v>
      </c>
      <c r="G95" s="43">
        <v>3420</v>
      </c>
      <c r="H95" s="43">
        <v>6500</v>
      </c>
      <c r="I95" s="43">
        <v>3068</v>
      </c>
      <c r="J95" s="43">
        <v>3432</v>
      </c>
      <c r="K95" s="43">
        <v>6465</v>
      </c>
      <c r="L95" s="43">
        <v>3067</v>
      </c>
      <c r="M95" s="43">
        <v>3398</v>
      </c>
      <c r="N95" s="18" t="s">
        <v>114</v>
      </c>
    </row>
    <row r="96" spans="1:16" s="14" customFormat="1" ht="20.25" customHeight="1">
      <c r="A96" s="17" t="s">
        <v>68</v>
      </c>
      <c r="B96" s="17"/>
      <c r="C96" s="17"/>
      <c r="D96" s="18"/>
      <c r="E96" s="45">
        <v>13849</v>
      </c>
      <c r="F96" s="43">
        <v>6569</v>
      </c>
      <c r="G96" s="43">
        <v>7280</v>
      </c>
      <c r="H96" s="43">
        <v>13824</v>
      </c>
      <c r="I96" s="43">
        <v>6566</v>
      </c>
      <c r="J96" s="43">
        <v>7258</v>
      </c>
      <c r="K96" s="43">
        <v>13777</v>
      </c>
      <c r="L96" s="43">
        <v>6549</v>
      </c>
      <c r="M96" s="43">
        <v>7228</v>
      </c>
      <c r="N96" s="18" t="s">
        <v>50</v>
      </c>
    </row>
    <row r="97" spans="1:16" s="1" customFormat="1" ht="20.25" customHeight="1">
      <c r="A97" s="15" t="s">
        <v>40</v>
      </c>
      <c r="B97" s="37"/>
      <c r="C97" s="37"/>
      <c r="D97" s="23"/>
      <c r="E97" s="41">
        <f>SUM(E98:E99)</f>
        <v>9091</v>
      </c>
      <c r="F97" s="42">
        <f t="shared" ref="F97:I97" si="16">SUM(F98:F99)</f>
        <v>4301</v>
      </c>
      <c r="G97" s="42">
        <f t="shared" si="16"/>
        <v>4790</v>
      </c>
      <c r="H97" s="41">
        <f t="shared" si="16"/>
        <v>9103</v>
      </c>
      <c r="I97" s="41">
        <f t="shared" si="16"/>
        <v>4291</v>
      </c>
      <c r="J97" s="41">
        <f>SUM(J98:J99)</f>
        <v>4812</v>
      </c>
      <c r="K97" s="41">
        <f>SUM(K98:K99)</f>
        <v>9146</v>
      </c>
      <c r="L97" s="41">
        <f>SUM(L98:L99)</f>
        <v>4307</v>
      </c>
      <c r="M97" s="41">
        <f>SUM(M98:M99)</f>
        <v>4839</v>
      </c>
      <c r="N97" s="16" t="s">
        <v>41</v>
      </c>
    </row>
    <row r="98" spans="1:16" s="14" customFormat="1" ht="20.25" customHeight="1">
      <c r="A98" s="17" t="s">
        <v>115</v>
      </c>
      <c r="B98" s="17"/>
      <c r="C98" s="8"/>
      <c r="D98" s="7"/>
      <c r="E98" s="43">
        <v>2149</v>
      </c>
      <c r="F98" s="45">
        <v>1047</v>
      </c>
      <c r="G98" s="45">
        <v>1102</v>
      </c>
      <c r="H98" s="43">
        <v>2128</v>
      </c>
      <c r="I98" s="43">
        <v>1033</v>
      </c>
      <c r="J98" s="43">
        <v>1095</v>
      </c>
      <c r="K98" s="43">
        <v>2115</v>
      </c>
      <c r="L98" s="43">
        <v>1030</v>
      </c>
      <c r="M98" s="43">
        <v>1085</v>
      </c>
      <c r="N98" s="18" t="s">
        <v>116</v>
      </c>
    </row>
    <row r="99" spans="1:16" s="14" customFormat="1" ht="20.25" customHeight="1">
      <c r="A99" s="17" t="s">
        <v>68</v>
      </c>
      <c r="B99" s="17"/>
      <c r="C99" s="17"/>
      <c r="D99" s="18"/>
      <c r="E99" s="43">
        <v>6942</v>
      </c>
      <c r="F99" s="43">
        <v>3254</v>
      </c>
      <c r="G99" s="43">
        <v>3688</v>
      </c>
      <c r="H99" s="43">
        <v>6975</v>
      </c>
      <c r="I99" s="43">
        <v>3258</v>
      </c>
      <c r="J99" s="43">
        <v>3717</v>
      </c>
      <c r="K99" s="43">
        <v>7031</v>
      </c>
      <c r="L99" s="43">
        <v>3277</v>
      </c>
      <c r="M99" s="43">
        <v>3754</v>
      </c>
      <c r="N99" s="17" t="s">
        <v>50</v>
      </c>
    </row>
    <row r="100" spans="1:16" s="14" customFormat="1" ht="9.75" customHeight="1">
      <c r="A100" s="38"/>
      <c r="B100" s="38"/>
      <c r="C100" s="38"/>
      <c r="D100" s="39"/>
      <c r="E100" s="40"/>
      <c r="F100" s="40"/>
      <c r="G100" s="40"/>
      <c r="H100" s="40"/>
      <c r="I100" s="40"/>
      <c r="J100" s="40"/>
      <c r="K100" s="40"/>
      <c r="L100" s="40"/>
      <c r="M100" s="40"/>
      <c r="N100" s="38"/>
      <c r="O100" s="38"/>
      <c r="P100" s="17"/>
    </row>
    <row r="101" spans="1:16" s="14" customFormat="1" ht="9.75" customHeight="1">
      <c r="A101" s="17"/>
      <c r="B101" s="17"/>
      <c r="C101" s="17"/>
      <c r="D101" s="17"/>
      <c r="E101" s="26"/>
      <c r="F101" s="26"/>
      <c r="G101" s="26"/>
      <c r="H101" s="26"/>
      <c r="I101" s="26"/>
      <c r="J101" s="26"/>
      <c r="K101" s="26"/>
      <c r="L101" s="26"/>
      <c r="M101" s="26"/>
      <c r="N101" s="17"/>
      <c r="O101" s="17"/>
    </row>
    <row r="102" spans="1:16" s="14" customFormat="1" ht="17.25">
      <c r="A102" s="14" t="s">
        <v>117</v>
      </c>
      <c r="E102" s="4"/>
      <c r="F102" s="4"/>
      <c r="G102" s="4"/>
      <c r="H102" s="4"/>
      <c r="I102" s="4"/>
      <c r="J102" s="4"/>
      <c r="K102" s="4"/>
      <c r="L102" s="4"/>
      <c r="M102" s="4"/>
    </row>
    <row r="103" spans="1:16" s="14" customFormat="1" ht="17.25">
      <c r="B103" s="14" t="s">
        <v>118</v>
      </c>
      <c r="E103" s="4"/>
      <c r="F103" s="4"/>
      <c r="G103" s="4"/>
      <c r="H103" s="4"/>
      <c r="I103" s="4"/>
      <c r="J103" s="4"/>
      <c r="K103" s="4"/>
      <c r="L103" s="4"/>
      <c r="M103" s="4"/>
    </row>
    <row r="118" ht="28.5" customHeight="1"/>
  </sheetData>
  <mergeCells count="22">
    <mergeCell ref="A7:D7"/>
    <mergeCell ref="N7:O7"/>
    <mergeCell ref="A4:D6"/>
    <mergeCell ref="E4:G4"/>
    <mergeCell ref="H4:J4"/>
    <mergeCell ref="K4:M4"/>
    <mergeCell ref="N4:O6"/>
    <mergeCell ref="A62:D64"/>
    <mergeCell ref="E62:G62"/>
    <mergeCell ref="H62:J62"/>
    <mergeCell ref="K62:M62"/>
    <mergeCell ref="N62:O64"/>
    <mergeCell ref="A31:D33"/>
    <mergeCell ref="E31:G31"/>
    <mergeCell ref="H31:J31"/>
    <mergeCell ref="K31:M31"/>
    <mergeCell ref="N31:O33"/>
    <mergeCell ref="A90:D92"/>
    <mergeCell ref="E90:G90"/>
    <mergeCell ref="H90:J90"/>
    <mergeCell ref="K90:M90"/>
    <mergeCell ref="N90:O92"/>
  </mergeCells>
  <pageMargins left="0.59055118110236227" right="0.15748031496062992" top="0.78740157480314965" bottom="0.59055118110236227" header="0.51181102362204722" footer="0.51181102362204722"/>
  <pageSetup paperSize="9" scale="90" orientation="landscape" r:id="rId1"/>
  <rowBreaks count="3" manualBreakCount="3">
    <brk id="27" max="16383" man="1"/>
    <brk id="58" max="16383" man="1"/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2018-03-12T04:44:51Z</cp:lastPrinted>
  <dcterms:created xsi:type="dcterms:W3CDTF">2004-08-16T17:13:42Z</dcterms:created>
  <dcterms:modified xsi:type="dcterms:W3CDTF">2018-03-12T04:44:56Z</dcterms:modified>
</cp:coreProperties>
</file>