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5010" windowWidth="21660" windowHeight="5070"/>
  </bookViews>
  <sheets>
    <sheet name="table2" sheetId="1" r:id="rId1"/>
  </sheets>
  <calcPr calcId="124519"/>
</workbook>
</file>

<file path=xl/calcChain.xml><?xml version="1.0" encoding="utf-8"?>
<calcChain xmlns="http://schemas.openxmlformats.org/spreadsheetml/2006/main">
  <c r="B24" i="1"/>
  <c r="C24"/>
  <c r="D24"/>
  <c r="B25"/>
  <c r="C25"/>
  <c r="D25"/>
  <c r="B26"/>
  <c r="C26"/>
  <c r="D26"/>
  <c r="C27"/>
  <c r="B28"/>
  <c r="C28"/>
  <c r="D28"/>
  <c r="B29"/>
  <c r="C29"/>
  <c r="D29"/>
  <c r="B30"/>
  <c r="C30"/>
  <c r="D30"/>
  <c r="B31"/>
  <c r="C31"/>
  <c r="D31"/>
  <c r="B32"/>
  <c r="C32"/>
  <c r="D32"/>
  <c r="B33"/>
  <c r="C33"/>
  <c r="D33"/>
  <c r="B34"/>
  <c r="C34"/>
  <c r="D34"/>
  <c r="D23"/>
  <c r="B23"/>
  <c r="C23"/>
  <c r="D15"/>
  <c r="C15"/>
  <c r="B15"/>
  <c r="D11"/>
  <c r="D27" s="1"/>
  <c r="C11"/>
  <c r="B11"/>
  <c r="B27" s="1"/>
  <c r="B35"/>
  <c r="C35"/>
  <c r="D35"/>
  <c r="B36"/>
  <c r="C36"/>
  <c r="D36"/>
  <c r="B22" l="1"/>
  <c r="C22"/>
  <c r="D22"/>
</calcChain>
</file>

<file path=xl/sharedStrings.xml><?xml version="1.0" encoding="utf-8"?>
<sst xmlns="http://schemas.openxmlformats.org/spreadsheetml/2006/main" count="38" uniqueCount="23">
  <si>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</si>
  <si>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</si>
  <si>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</si>
  <si>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</si>
  <si>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</si>
  <si>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</si>
  <si>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</si>
  <si>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</si>
  <si>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</si>
  <si>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</si>
  <si>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</si>
  <si>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</si>
  <si>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</si>
  <si>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</si>
  <si>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</si>
  <si>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</si>
  <si>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</si>
  <si>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</si>
  <si>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</si>
  <si>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</si>
  <si>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</si>
  <si>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-- มีข้อมูลเพียงเล็กน้อย</t>
  </si>
  <si>
    <t>ตาราง 2  จำนวนและร้อยละของประชากรอายุ 15 ปีขึ้นไป จำแนกตามระดับการศึกษาที่สำเร็จและเพศ ไตรมาส 2/59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</si>
</sst>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000"/>
    <numFmt numFmtId="189" formatCode="0.0"/>
    <numFmt numFmtId="190" formatCode="_-* #,##0.0_-;\-* #,##0.0_-;_-* &quot;-&quot;?_-;_-@_-"/>
    <numFmt numFmtId="191" formatCode="_-* #,##0.0000_-;\-* #,##0.0000_-;_-* &quot;-&quot;_-;_-@_-"/>
  </numFmts>
  <fonts count="9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6"/>
      <color rgb="FF0070C0"/>
      <name val="TH SarabunPSK"/>
      <family val="2"/>
    </font>
    <font>
      <i/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3" fontId="2" fillId="0" borderId="0" xfId="0" applyNumberFormat="1" applyFont="1" applyFill="1" applyAlignment="1">
      <alignment vertical="center" wrapText="1"/>
    </xf>
    <xf numFmtId="3" fontId="2" fillId="0" borderId="0" xfId="0" applyNumberFormat="1" applyFont="1" applyFill="1" applyBorder="1" applyAlignment="1">
      <alignment vertical="center" wrapText="1"/>
    </xf>
    <xf numFmtId="187" fontId="2" fillId="0" borderId="0" xfId="0" applyNumberFormat="1" applyFont="1" applyFill="1" applyBorder="1" applyAlignment="1" applyProtection="1">
      <alignment horizontal="left" vertical="center" wrapText="1"/>
    </xf>
    <xf numFmtId="189" fontId="2" fillId="0" borderId="0" xfId="0" applyNumberFormat="1" applyFont="1" applyFill="1" applyAlignment="1">
      <alignment vertical="center" wrapText="1"/>
    </xf>
    <xf numFmtId="188" fontId="2" fillId="0" borderId="0" xfId="0" applyNumberFormat="1" applyFont="1" applyFill="1" applyAlignment="1">
      <alignment vertical="center" wrapText="1"/>
    </xf>
    <xf numFmtId="188" fontId="2" fillId="0" borderId="0" xfId="0" applyNumberFormat="1" applyFont="1" applyFill="1" applyBorder="1" applyAlignment="1">
      <alignment vertical="center" wrapText="1"/>
    </xf>
    <xf numFmtId="189" fontId="2" fillId="0" borderId="0" xfId="0" applyNumberFormat="1" applyFont="1" applyFill="1" applyBorder="1" applyAlignment="1">
      <alignment vertical="center" wrapText="1"/>
    </xf>
    <xf numFmtId="41" fontId="2" fillId="0" borderId="0" xfId="0" applyNumberFormat="1" applyFont="1" applyFill="1" applyAlignment="1">
      <alignment horizontal="right" vertical="center" wrapText="1"/>
    </xf>
    <xf numFmtId="191" fontId="2" fillId="0" borderId="0" xfId="0" applyNumberFormat="1" applyFont="1" applyFill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Border="1"/>
    <xf numFmtId="0" fontId="6" fillId="0" borderId="2" xfId="0" applyFont="1" applyFill="1" applyBorder="1" applyAlignment="1">
      <alignment horizontal="left" vertical="center"/>
    </xf>
    <xf numFmtId="41" fontId="2" fillId="0" borderId="0" xfId="0" applyNumberFormat="1" applyFont="1" applyAlignment="1">
      <alignment horizontal="right"/>
    </xf>
    <xf numFmtId="190" fontId="3" fillId="0" borderId="0" xfId="0" applyNumberFormat="1" applyFont="1" applyFill="1" applyAlignment="1">
      <alignment horizontal="right" vertical="center"/>
    </xf>
    <xf numFmtId="190" fontId="2" fillId="0" borderId="0" xfId="1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3" fontId="7" fillId="0" borderId="0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3" fontId="7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vertical="center" wrapText="1"/>
    </xf>
    <xf numFmtId="49" fontId="2" fillId="0" borderId="3" xfId="1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1" fontId="3" fillId="0" borderId="0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1" fontId="3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50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1" enableFormatConditionsCalculation="0">
    <tabColor indexed="42"/>
  </sheetPr>
  <dimension ref="A1:K55"/>
  <sheetViews>
    <sheetView tabSelected="1" topLeftCell="A7" workbookViewId="0">
      <selection activeCell="F12" sqref="F12"/>
    </sheetView>
  </sheetViews>
  <sheetFormatPr defaultColWidth="18.5703125" defaultRowHeight="21"/>
  <cols>
    <col min="1" max="1" width="29.140625" style="3" customWidth="1"/>
    <col min="2" max="4" width="19.140625" style="19" customWidth="1"/>
    <col min="5" max="8" width="19.140625" style="10" customWidth="1"/>
    <col min="9" max="9" width="18.28515625" style="10" customWidth="1"/>
    <col min="10" max="16384" width="18.5703125" style="10"/>
  </cols>
  <sheetData>
    <row r="1" spans="1:11" s="1" customFormat="1" ht="23.25">
      <c r="A1" s="39"/>
      <c r="B1" s="39"/>
      <c r="C1" s="39"/>
      <c r="D1" s="39"/>
    </row>
    <row r="2" spans="1:11" s="3" customFormat="1" ht="28.5" customHeight="1">
      <c r="A2" s="30" t="s">
        <v>22</v>
      </c>
      <c r="B2" s="31"/>
      <c r="C2" s="31"/>
      <c r="D2" s="31"/>
      <c r="E2" s="2"/>
      <c r="F2" s="2"/>
    </row>
    <row r="3" spans="1:11" s="3" customFormat="1" ht="21" customHeight="1">
      <c r="A3" s="26"/>
      <c r="B3" s="21"/>
      <c r="C3" s="21"/>
      <c r="D3" s="21"/>
      <c r="E3" s="2"/>
      <c r="F3" s="2"/>
    </row>
    <row r="4" spans="1:11" s="3" customFormat="1">
      <c r="A4" s="4" t="s">
        <v>0</v>
      </c>
      <c r="B4" s="5" t="s">
        <v>1</v>
      </c>
      <c r="C4" s="5" t="s">
        <v>2</v>
      </c>
      <c r="D4" s="5" t="s">
        <v>3</v>
      </c>
      <c r="E4" s="6"/>
      <c r="F4" s="6"/>
      <c r="K4" s="7"/>
    </row>
    <row r="5" spans="1:11" s="3" customFormat="1">
      <c r="A5" s="8"/>
      <c r="B5" s="42" t="s">
        <v>4</v>
      </c>
      <c r="C5" s="42"/>
      <c r="D5" s="42"/>
    </row>
    <row r="6" spans="1:11">
      <c r="A6" s="6" t="s">
        <v>5</v>
      </c>
      <c r="B6" s="23">
        <v>441034</v>
      </c>
      <c r="C6" s="23">
        <v>211848</v>
      </c>
      <c r="D6" s="23">
        <v>229186</v>
      </c>
      <c r="E6" s="9"/>
      <c r="F6" s="24"/>
    </row>
    <row r="7" spans="1:11" ht="20.25" customHeight="1">
      <c r="A7" s="1" t="s">
        <v>6</v>
      </c>
      <c r="B7" s="22">
        <v>6792.84</v>
      </c>
      <c r="C7" s="22">
        <v>2616.9899999999998</v>
      </c>
      <c r="D7" s="22">
        <v>4175.8500000000004</v>
      </c>
      <c r="F7" s="32"/>
      <c r="G7" s="32"/>
      <c r="H7" s="32"/>
    </row>
    <row r="8" spans="1:11" ht="20.25" customHeight="1">
      <c r="A8" s="1" t="s">
        <v>7</v>
      </c>
      <c r="B8" s="22">
        <v>140493.62</v>
      </c>
      <c r="C8" s="22">
        <v>60152.12</v>
      </c>
      <c r="D8" s="22">
        <v>80341.509999999995</v>
      </c>
      <c r="F8" s="32"/>
      <c r="G8" s="32"/>
      <c r="H8" s="32"/>
    </row>
    <row r="9" spans="1:11" ht="20.25" customHeight="1">
      <c r="A9" s="11" t="s">
        <v>8</v>
      </c>
      <c r="B9" s="22">
        <v>122166.48</v>
      </c>
      <c r="C9" s="22">
        <v>65514.97</v>
      </c>
      <c r="D9" s="22">
        <v>56651.51</v>
      </c>
      <c r="F9" s="32"/>
      <c r="G9" s="33"/>
      <c r="H9" s="34"/>
    </row>
    <row r="10" spans="1:11" ht="20.25" customHeight="1">
      <c r="A10" s="11" t="s">
        <v>9</v>
      </c>
      <c r="B10" s="22">
        <v>77624.710000000006</v>
      </c>
      <c r="C10" s="22">
        <v>40348.720000000001</v>
      </c>
      <c r="D10" s="22">
        <v>37275.99</v>
      </c>
      <c r="E10" s="12"/>
      <c r="F10" s="32"/>
      <c r="G10" s="33"/>
      <c r="H10" s="34"/>
    </row>
    <row r="11" spans="1:11" ht="20.25" customHeight="1">
      <c r="A11" s="1" t="s">
        <v>10</v>
      </c>
      <c r="B11" s="43">
        <f>SUM(B12:B14)</f>
        <v>53147.69</v>
      </c>
      <c r="C11" s="43">
        <f>SUM(C12:C14)</f>
        <v>27932.3</v>
      </c>
      <c r="D11" s="43">
        <f>SUM(D12:D14)</f>
        <v>25215.39</v>
      </c>
      <c r="E11" s="12"/>
      <c r="F11" s="32"/>
      <c r="G11" s="33"/>
      <c r="H11" s="34"/>
    </row>
    <row r="12" spans="1:11" ht="20.25" customHeight="1">
      <c r="A12" s="11" t="s">
        <v>11</v>
      </c>
      <c r="B12" s="22">
        <v>46341.83</v>
      </c>
      <c r="C12" s="22">
        <v>23840.42</v>
      </c>
      <c r="D12" s="22">
        <v>22501.41</v>
      </c>
      <c r="E12" s="13"/>
      <c r="F12" s="32"/>
      <c r="G12" s="35"/>
      <c r="H12" s="34"/>
    </row>
    <row r="13" spans="1:11" ht="20.25" customHeight="1">
      <c r="A13" s="11" t="s">
        <v>12</v>
      </c>
      <c r="B13" s="22">
        <v>6805.86</v>
      </c>
      <c r="C13" s="22">
        <v>4091.88</v>
      </c>
      <c r="D13" s="22">
        <v>2713.98</v>
      </c>
      <c r="E13" s="12"/>
      <c r="F13" s="32"/>
      <c r="G13" s="33"/>
      <c r="H13" s="34"/>
    </row>
    <row r="14" spans="1:11" ht="20.25" customHeight="1">
      <c r="A14" s="14" t="s">
        <v>13</v>
      </c>
      <c r="B14" s="27">
        <v>0</v>
      </c>
      <c r="C14" s="27">
        <v>0</v>
      </c>
      <c r="D14" s="27">
        <v>0</v>
      </c>
      <c r="E14" s="1"/>
      <c r="F14" s="32"/>
      <c r="G14" s="34"/>
      <c r="H14" s="34"/>
    </row>
    <row r="15" spans="1:11" ht="20.25" customHeight="1">
      <c r="A15" s="1" t="s">
        <v>14</v>
      </c>
      <c r="B15" s="43">
        <f>SUM(B16:B20)</f>
        <v>40808.660000000003</v>
      </c>
      <c r="C15" s="43">
        <f>SUM(C16:C20)</f>
        <v>15282.89</v>
      </c>
      <c r="D15" s="43">
        <f>SUM(D16:D20)</f>
        <v>25525.759999999998</v>
      </c>
      <c r="E15" s="13"/>
      <c r="F15" s="32"/>
      <c r="G15" s="33"/>
      <c r="H15" s="34"/>
    </row>
    <row r="16" spans="1:11" ht="20.25" customHeight="1">
      <c r="A16" s="14" t="s">
        <v>15</v>
      </c>
      <c r="B16" s="22">
        <v>20182.02</v>
      </c>
      <c r="C16" s="22">
        <v>9353.98</v>
      </c>
      <c r="D16" s="22">
        <v>10828.04</v>
      </c>
      <c r="E16" s="25"/>
      <c r="F16" s="32"/>
      <c r="G16" s="33"/>
      <c r="H16" s="34"/>
    </row>
    <row r="17" spans="1:8" ht="20.25" customHeight="1">
      <c r="A17" s="14" t="s">
        <v>16</v>
      </c>
      <c r="B17" s="22">
        <v>12216.1</v>
      </c>
      <c r="C17" s="22">
        <v>4138.68</v>
      </c>
      <c r="D17" s="22">
        <v>8077.42</v>
      </c>
      <c r="E17" s="25"/>
      <c r="F17" s="32"/>
      <c r="G17" s="33"/>
      <c r="H17" s="34"/>
    </row>
    <row r="18" spans="1:8" ht="20.25" customHeight="1">
      <c r="A18" s="14" t="s">
        <v>17</v>
      </c>
      <c r="B18" s="22">
        <v>8410.5400000000009</v>
      </c>
      <c r="C18" s="22">
        <v>1790.23</v>
      </c>
      <c r="D18" s="22">
        <v>6620.3</v>
      </c>
      <c r="E18" s="25"/>
      <c r="F18" s="32"/>
      <c r="G18" s="33"/>
      <c r="H18" s="34"/>
    </row>
    <row r="19" spans="1:8" ht="20.25" customHeight="1">
      <c r="A19" s="11" t="s">
        <v>18</v>
      </c>
      <c r="B19" s="27">
        <v>0</v>
      </c>
      <c r="C19" s="27">
        <v>0</v>
      </c>
      <c r="D19" s="27">
        <v>0</v>
      </c>
      <c r="E19" s="25"/>
      <c r="F19" s="37"/>
      <c r="G19" s="37"/>
      <c r="H19" s="37"/>
    </row>
    <row r="20" spans="1:8" ht="20.25" customHeight="1">
      <c r="A20" s="11" t="s">
        <v>19</v>
      </c>
      <c r="B20" s="27">
        <v>0</v>
      </c>
      <c r="C20" s="27">
        <v>0</v>
      </c>
      <c r="D20" s="27">
        <v>0</v>
      </c>
      <c r="E20" s="25"/>
      <c r="F20" s="36"/>
      <c r="G20" s="34"/>
      <c r="H20" s="34"/>
    </row>
    <row r="21" spans="1:8" ht="21.75" customHeight="1">
      <c r="A21" s="1"/>
      <c r="B21" s="40" t="s">
        <v>20</v>
      </c>
      <c r="C21" s="40"/>
      <c r="D21" s="40"/>
      <c r="E21" s="1"/>
      <c r="F21" s="35"/>
      <c r="G21" s="35"/>
      <c r="H21" s="35"/>
    </row>
    <row r="22" spans="1:8">
      <c r="A22" s="6" t="s">
        <v>5</v>
      </c>
      <c r="B22" s="28">
        <f>SUM(B23+B24+B25+B26+B27+B31+B36)</f>
        <v>99.999999999999986</v>
      </c>
      <c r="C22" s="28">
        <f>SUM(C23+C24+C25+C26+C27+C31+C36)</f>
        <v>99.999995279634447</v>
      </c>
      <c r="D22" s="28">
        <f>SUM(D23+D24+D25+D26+D27+D31+D36)</f>
        <v>100.00000436326826</v>
      </c>
      <c r="E22" s="15"/>
      <c r="F22" s="15"/>
      <c r="G22" s="15"/>
    </row>
    <row r="23" spans="1:8" ht="21" customHeight="1">
      <c r="A23" s="1" t="s">
        <v>6</v>
      </c>
      <c r="B23" s="29">
        <f>(B7/$B$6)*100</f>
        <v>1.5402077844338531</v>
      </c>
      <c r="C23" s="29">
        <f>(C7/$C$6)*100</f>
        <v>1.2353149427891694</v>
      </c>
      <c r="D23" s="29">
        <f>(D7/$D$6)*100</f>
        <v>1.8220353773790721</v>
      </c>
      <c r="E23" s="16"/>
      <c r="F23" s="29"/>
      <c r="G23" s="29"/>
      <c r="H23" s="29"/>
    </row>
    <row r="24" spans="1:8" ht="21" customHeight="1">
      <c r="A24" s="1" t="s">
        <v>7</v>
      </c>
      <c r="B24" s="29">
        <f t="shared" ref="B24:B34" si="0">(B8/$B$6)*100</f>
        <v>31.855507738632394</v>
      </c>
      <c r="C24" s="29">
        <f t="shared" ref="C24:C34" si="1">(C8/$C$6)*100</f>
        <v>28.393999471319059</v>
      </c>
      <c r="D24" s="29">
        <f t="shared" ref="D24:D34" si="2">(D8/$D$6)*100</f>
        <v>35.055156074105746</v>
      </c>
      <c r="E24" s="17"/>
      <c r="F24" s="29"/>
      <c r="G24" s="29"/>
      <c r="H24" s="29"/>
    </row>
    <row r="25" spans="1:8" ht="21" customHeight="1">
      <c r="A25" s="11" t="s">
        <v>8</v>
      </c>
      <c r="B25" s="29">
        <f t="shared" si="0"/>
        <v>27.700014057873091</v>
      </c>
      <c r="C25" s="29">
        <f t="shared" si="1"/>
        <v>30.925460707677203</v>
      </c>
      <c r="D25" s="29">
        <f t="shared" si="2"/>
        <v>24.718573560339639</v>
      </c>
      <c r="E25" s="16"/>
      <c r="F25" s="29"/>
      <c r="G25" s="29"/>
      <c r="H25" s="29"/>
    </row>
    <row r="26" spans="1:8" ht="21" customHeight="1">
      <c r="A26" s="11" t="s">
        <v>9</v>
      </c>
      <c r="B26" s="29">
        <f t="shared" si="0"/>
        <v>17.600618092936145</v>
      </c>
      <c r="C26" s="29">
        <f t="shared" si="1"/>
        <v>19.046070767720252</v>
      </c>
      <c r="D26" s="29">
        <f t="shared" si="2"/>
        <v>16.264514411875069</v>
      </c>
      <c r="E26" s="16"/>
      <c r="F26" s="29"/>
      <c r="G26" s="29"/>
      <c r="H26" s="29"/>
    </row>
    <row r="27" spans="1:8" ht="21" customHeight="1">
      <c r="A27" s="1" t="s">
        <v>10</v>
      </c>
      <c r="B27" s="29">
        <f t="shared" si="0"/>
        <v>12.050701306475238</v>
      </c>
      <c r="C27" s="29">
        <f t="shared" si="1"/>
        <v>13.185066651561497</v>
      </c>
      <c r="D27" s="29">
        <f t="shared" si="2"/>
        <v>11.002151091253392</v>
      </c>
      <c r="E27" s="15"/>
      <c r="F27" s="29"/>
      <c r="G27" s="29"/>
      <c r="H27" s="29"/>
    </row>
    <row r="28" spans="1:8" ht="21" customHeight="1">
      <c r="A28" s="11" t="s">
        <v>11</v>
      </c>
      <c r="B28" s="29">
        <f t="shared" si="0"/>
        <v>10.507541368692664</v>
      </c>
      <c r="C28" s="29">
        <f t="shared" si="1"/>
        <v>11.253549714889919</v>
      </c>
      <c r="D28" s="29">
        <f t="shared" si="2"/>
        <v>9.81796881135846</v>
      </c>
      <c r="E28" s="16"/>
      <c r="F28" s="29"/>
      <c r="G28" s="29"/>
      <c r="H28" s="29"/>
    </row>
    <row r="29" spans="1:8" ht="21" customHeight="1">
      <c r="A29" s="11" t="s">
        <v>12</v>
      </c>
      <c r="B29" s="29">
        <f t="shared" si="0"/>
        <v>1.5431599377825744</v>
      </c>
      <c r="C29" s="29">
        <f t="shared" si="1"/>
        <v>1.9315169366715759</v>
      </c>
      <c r="D29" s="29">
        <f t="shared" si="2"/>
        <v>1.1841822798949324</v>
      </c>
      <c r="E29" s="16"/>
      <c r="F29" s="29"/>
      <c r="G29" s="29"/>
      <c r="H29" s="29"/>
    </row>
    <row r="30" spans="1:8" ht="21" customHeight="1">
      <c r="A30" s="14" t="s">
        <v>13</v>
      </c>
      <c r="B30" s="29">
        <f t="shared" si="0"/>
        <v>0</v>
      </c>
      <c r="C30" s="29">
        <f t="shared" si="1"/>
        <v>0</v>
      </c>
      <c r="D30" s="29">
        <f t="shared" si="2"/>
        <v>0</v>
      </c>
      <c r="E30" s="16"/>
      <c r="F30" s="29"/>
      <c r="G30" s="29"/>
      <c r="H30" s="29"/>
    </row>
    <row r="31" spans="1:8" ht="21" customHeight="1">
      <c r="A31" s="1" t="s">
        <v>14</v>
      </c>
      <c r="B31" s="29">
        <f t="shared" si="0"/>
        <v>9.252951019649279</v>
      </c>
      <c r="C31" s="29">
        <f t="shared" si="1"/>
        <v>7.2140827385672752</v>
      </c>
      <c r="D31" s="29">
        <f t="shared" si="2"/>
        <v>11.137573848315341</v>
      </c>
      <c r="E31" s="15"/>
      <c r="F31" s="29"/>
      <c r="G31" s="29"/>
      <c r="H31" s="29"/>
    </row>
    <row r="32" spans="1:8" ht="21" customHeight="1">
      <c r="A32" s="14" t="s">
        <v>15</v>
      </c>
      <c r="B32" s="29">
        <f t="shared" si="0"/>
        <v>4.576068965204497</v>
      </c>
      <c r="C32" s="29">
        <f t="shared" si="1"/>
        <v>4.4154204901627576</v>
      </c>
      <c r="D32" s="29">
        <f t="shared" si="2"/>
        <v>4.7245643276639937</v>
      </c>
      <c r="E32" s="15"/>
      <c r="F32" s="29"/>
      <c r="G32" s="29"/>
      <c r="H32" s="29"/>
    </row>
    <row r="33" spans="1:8" ht="21" customHeight="1">
      <c r="A33" s="14" t="s">
        <v>16</v>
      </c>
      <c r="B33" s="29">
        <f t="shared" si="0"/>
        <v>2.7698771523283918</v>
      </c>
      <c r="C33" s="29">
        <f t="shared" si="1"/>
        <v>1.9536082474226806</v>
      </c>
      <c r="D33" s="29">
        <f t="shared" si="2"/>
        <v>3.5243950328554106</v>
      </c>
      <c r="E33" s="15"/>
      <c r="F33" s="29"/>
      <c r="G33" s="29"/>
      <c r="H33" s="29"/>
    </row>
    <row r="34" spans="1:8" ht="21" customHeight="1">
      <c r="A34" s="14" t="s">
        <v>17</v>
      </c>
      <c r="B34" s="29">
        <f t="shared" si="0"/>
        <v>1.9070049021163902</v>
      </c>
      <c r="C34" s="29">
        <f t="shared" si="1"/>
        <v>0.84505400098183614</v>
      </c>
      <c r="D34" s="29">
        <f t="shared" si="2"/>
        <v>2.8886144877959388</v>
      </c>
      <c r="E34" s="15"/>
      <c r="F34" s="29"/>
      <c r="G34" s="29"/>
      <c r="H34" s="29"/>
    </row>
    <row r="35" spans="1:8" ht="21" customHeight="1">
      <c r="A35" s="11" t="s">
        <v>18</v>
      </c>
      <c r="B35" s="29">
        <f t="shared" ref="B35:B36" si="3">(B19/$B$6)*100</f>
        <v>0</v>
      </c>
      <c r="C35" s="29">
        <f t="shared" ref="C35:C36" si="4">(C19/$C$6)*100</f>
        <v>0</v>
      </c>
      <c r="D35" s="29">
        <f t="shared" ref="D35:D36" si="5">(D19/$D$6)*100</f>
        <v>0</v>
      </c>
      <c r="E35" s="15"/>
      <c r="F35" s="29"/>
      <c r="G35" s="29"/>
      <c r="H35" s="29"/>
    </row>
    <row r="36" spans="1:8" ht="21" customHeight="1">
      <c r="A36" s="11" t="s">
        <v>19</v>
      </c>
      <c r="B36" s="29">
        <f t="shared" si="3"/>
        <v>0</v>
      </c>
      <c r="C36" s="29">
        <f t="shared" si="4"/>
        <v>0</v>
      </c>
      <c r="D36" s="29">
        <f t="shared" si="5"/>
        <v>0</v>
      </c>
      <c r="E36" s="15"/>
      <c r="F36" s="29"/>
      <c r="G36" s="29"/>
      <c r="H36" s="29"/>
    </row>
    <row r="37" spans="1:8" ht="5.0999999999999996" customHeight="1">
      <c r="A37" s="41"/>
      <c r="B37" s="41"/>
      <c r="C37" s="41"/>
      <c r="D37" s="41"/>
    </row>
    <row r="38" spans="1:8">
      <c r="A38" s="38" t="s">
        <v>21</v>
      </c>
      <c r="B38" s="38"/>
      <c r="C38" s="38"/>
      <c r="D38" s="38"/>
      <c r="E38" s="15"/>
      <c r="F38" s="15"/>
      <c r="G38" s="15"/>
    </row>
    <row r="39" spans="1:8">
      <c r="E39" s="18"/>
      <c r="F39" s="18"/>
      <c r="G39" s="15"/>
    </row>
    <row r="40" spans="1:8">
      <c r="B40" s="29"/>
      <c r="C40" s="29"/>
      <c r="D40" s="29"/>
      <c r="E40" s="15"/>
      <c r="F40" s="15"/>
      <c r="G40" s="15"/>
      <c r="H40" s="15"/>
    </row>
    <row r="41" spans="1:8">
      <c r="B41" s="29"/>
      <c r="C41" s="29"/>
      <c r="D41" s="29"/>
      <c r="E41" s="15"/>
      <c r="F41" s="15"/>
      <c r="G41" s="15"/>
    </row>
    <row r="42" spans="1:8">
      <c r="B42" s="29"/>
      <c r="C42" s="29"/>
      <c r="D42" s="29"/>
      <c r="E42" s="15"/>
      <c r="F42" s="15"/>
      <c r="G42" s="15"/>
    </row>
    <row r="43" spans="1:8">
      <c r="B43" s="20"/>
      <c r="C43" s="20"/>
      <c r="D43" s="20"/>
      <c r="E43" s="15"/>
      <c r="F43" s="15"/>
      <c r="G43" s="15"/>
    </row>
    <row r="44" spans="1:8">
      <c r="B44" s="20"/>
      <c r="C44" s="20"/>
      <c r="D44" s="20"/>
      <c r="E44" s="15"/>
      <c r="F44" s="15"/>
      <c r="G44" s="15"/>
    </row>
    <row r="45" spans="1:8">
      <c r="B45" s="20"/>
      <c r="C45" s="20"/>
      <c r="D45" s="20"/>
    </row>
    <row r="46" spans="1:8">
      <c r="B46" s="20"/>
      <c r="C46" s="20"/>
      <c r="D46" s="20"/>
    </row>
    <row r="47" spans="1:8">
      <c r="B47" s="20"/>
      <c r="C47" s="20"/>
      <c r="D47" s="20"/>
    </row>
    <row r="48" spans="1:8">
      <c r="B48" s="20"/>
      <c r="C48" s="20"/>
      <c r="D48" s="20"/>
    </row>
    <row r="49" spans="2:4">
      <c r="B49" s="20"/>
      <c r="C49" s="20"/>
      <c r="D49" s="20"/>
    </row>
    <row r="50" spans="2:4">
      <c r="B50" s="20"/>
      <c r="C50" s="20"/>
      <c r="D50" s="20"/>
    </row>
    <row r="51" spans="2:4">
      <c r="B51" s="20"/>
      <c r="C51" s="20"/>
      <c r="D51" s="20"/>
    </row>
    <row r="52" spans="2:4">
      <c r="B52" s="20"/>
      <c r="C52" s="20"/>
      <c r="D52" s="20"/>
    </row>
    <row r="53" spans="2:4">
      <c r="B53" s="20"/>
      <c r="C53" s="20"/>
      <c r="D53" s="20"/>
    </row>
    <row r="54" spans="2:4">
      <c r="B54" s="20"/>
      <c r="C54" s="20"/>
      <c r="D54" s="20"/>
    </row>
    <row r="55" spans="2:4">
      <c r="B55" s="20"/>
      <c r="C55" s="20"/>
      <c r="D55" s="20"/>
    </row>
  </sheetData>
  <mergeCells count="5">
    <mergeCell ref="A38:D38"/>
    <mergeCell ref="A1:D1"/>
    <mergeCell ref="B21:D21"/>
    <mergeCell ref="A37:D37"/>
    <mergeCell ref="B5:D5"/>
  </mergeCells>
  <phoneticPr fontId="0" type="noConversion"/>
  <printOptions horizontalCentered="1"/>
  <pageMargins left="0.98425196850393704" right="0.98425196850393704" top="0.39370078740157483" bottom="0.39370078740157483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table2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nsonkphanom</cp:lastModifiedBy>
  <cp:lastPrinted>2016-09-22T07:31:45Z</cp:lastPrinted>
  <dcterms:created xsi:type="dcterms:W3CDTF">2010-03-11T03:59:17Z</dcterms:created>
  <dcterms:modified xsi:type="dcterms:W3CDTF">2016-09-27T03:07:49Z</dcterms:modified>
</cp:coreProperties>
</file>