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ab3_q1_y58" sheetId="1" r:id="rId1"/>
  </sheets>
  <calcPr calcId="144525"/>
</workbook>
</file>

<file path=xl/calcChain.xml><?xml version="1.0" encoding="utf-8"?>
<calcChain xmlns="http://schemas.openxmlformats.org/spreadsheetml/2006/main">
  <c r="B19" i="1" l="1"/>
  <c r="B18" i="1"/>
  <c r="B16" i="1"/>
  <c r="B14" i="1"/>
  <c r="B13" i="1"/>
  <c r="B12" i="1"/>
  <c r="B11" i="1"/>
  <c r="B9" i="1"/>
  <c r="B8" i="1"/>
  <c r="F6" i="1"/>
  <c r="F35" i="1" s="1"/>
  <c r="D6" i="1"/>
  <c r="D34" i="1" s="1"/>
  <c r="D24" i="1" l="1"/>
  <c r="F25" i="1"/>
  <c r="D27" i="1"/>
  <c r="F28" i="1"/>
  <c r="D29" i="1"/>
  <c r="F30" i="1"/>
  <c r="D32" i="1"/>
  <c r="F34" i="1"/>
  <c r="D35" i="1"/>
  <c r="B6" i="1"/>
  <c r="B25" i="1" s="1"/>
  <c r="F24" i="1"/>
  <c r="D25" i="1"/>
  <c r="F27" i="1"/>
  <c r="D28" i="1"/>
  <c r="F29" i="1"/>
  <c r="D30" i="1"/>
  <c r="F32" i="1"/>
  <c r="D22" i="1" l="1"/>
  <c r="B32" i="1"/>
  <c r="B27" i="1"/>
  <c r="B34" i="1"/>
  <c r="B28" i="1"/>
  <c r="B35" i="1"/>
  <c r="B29" i="1"/>
  <c r="B24" i="1"/>
  <c r="B30" i="1"/>
  <c r="B22" i="1" l="1"/>
</calcChain>
</file>

<file path=xl/sharedStrings.xml><?xml version="1.0" encoding="utf-8"?>
<sst xmlns="http://schemas.openxmlformats.org/spreadsheetml/2006/main" count="42" uniqueCount="28">
  <si>
    <t xml:space="preserve">ตารางที่  3  จำนวน และร้อยละของประชากรอายุ 15 ปีขึ้นไป  ที่มีงานทำ  จำแนกตามอาชีพ  และเพศ  </t>
  </si>
  <si>
    <t xml:space="preserve">                 จังหวัดเชียงใหม่  ไตรมาสที่ 1 :  (มกราคม-มีนาคม) พ.ศ. 2558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</si>
  <si>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</si>
  <si>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</si>
  <si>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</si>
  <si>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</si>
  <si>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</si>
  <si>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</si>
  <si>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</si>
  <si>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</si>
  <si>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ผู้ประกอบวิชาชีพช่างเทคนิคสาขาต่าง ๆ</t>
  </si>
  <si>
    <t xml:space="preserve">    และอาชีพที่เกี่ยวข้อง</t>
  </si>
  <si>
    <t>4. เสมียน</t>
  </si>
  <si>
    <t xml:space="preserve">5. พนักงานบริการ พนักงานในร้านค้า และตลาด </t>
  </si>
  <si>
    <t>6. ผู้ปฏิบัติงานที่มีฝีมือทางด้านการเกษตร และการประมง</t>
  </si>
  <si>
    <t xml:space="preserve">7. ผู้ปฏิบัติงานด้านความสามารถทางฝีมือ </t>
  </si>
  <si>
    <t xml:space="preserve">    และธุรกิจการค้าที่เกี่ยวข้อง</t>
  </si>
  <si>
    <t>8. ผู้ปฏิบัติการโรงงานและเครื่องจักร และผู้ปฏิบัติงาน</t>
  </si>
  <si>
    <t xml:space="preserve">    ด้านการประกอบ</t>
  </si>
  <si>
    <t xml:space="preserve">9. อาชีพขั้นพื้นฐานต่าง ๆ ในด้านการขาย และการให้บริการ </t>
  </si>
  <si>
    <t>10. คนงานซึ่งมิได้จำแนกไว้ในหมวดอื่น</t>
  </si>
  <si>
    <t>-</t>
  </si>
  <si>
    <t>ร้อยละ</t>
  </si>
  <si>
    <t>2. ผู้ประกอบวิชาชีพด้านต่างๆ</t>
  </si>
  <si>
    <t>3. ผู้ประกอบวิชาชีพช่างเทคนิคสาขาต่างๆ</t>
  </si>
  <si>
    <t xml:space="preserve">   ด้านการประกอบ</t>
  </si>
  <si>
    <t xml:space="preserve">9. อาชีพขั้นพื้นฐานต่างๆ ในด้านการขาย และการให้บริการ 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</si>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</sst>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7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 New"/>
      <family val="2"/>
    </font>
    <font>
      <sz val="17"/>
      <name val="TH Sarabun New"/>
      <family val="2"/>
    </font>
    <font>
      <b/>
      <sz val="17"/>
      <name val="TH Sarabun New"/>
      <family val="2"/>
    </font>
    <font>
      <b/>
      <sz val="12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b/>
      <sz val="15"/>
      <name val="TH Sarabun New"/>
      <family val="2"/>
    </font>
    <font>
      <sz val="15"/>
      <name val="TH Sarabun New"/>
      <family val="2"/>
    </font>
    <font>
      <sz val="16"/>
      <name val="TH Sarabun New"/>
      <family val="2"/>
    </font>
    <font>
      <b/>
      <sz val="15"/>
      <color indexed="10"/>
      <name val="TH Sarabun New"/>
      <family val="2"/>
    </font>
    <font>
      <sz val="15"/>
      <color indexed="10"/>
      <name val="TH Sarabun New"/>
      <family val="2"/>
    </font>
    <font>
      <sz val="13"/>
      <name val="TH Sarabun New"/>
      <family val="2"/>
    </font>
    <font>
      <b/>
      <sz val="13"/>
      <name val="TH Sarabun New"/>
      <family val="2"/>
    </font>
    <font>
      <sz val="12"/>
      <name val="TH Sarabun New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horizontal="right"/>
    </xf>
    <xf numFmtId="0" fontId="9" fillId="0" borderId="0" xfId="0" quotePrefix="1" applyFont="1" applyFill="1" applyBorder="1" applyAlignment="1" applyProtection="1">
      <alignment horizontal="left" vertical="center"/>
    </xf>
    <xf numFmtId="3" fontId="9" fillId="0" borderId="0" xfId="0" applyNumberFormat="1" applyFont="1" applyAlignment="1">
      <alignment horizontal="right"/>
    </xf>
    <xf numFmtId="0" fontId="9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164" fontId="9" fillId="0" borderId="0" xfId="1" applyNumberFormat="1" applyFont="1" applyFill="1" applyBorder="1" applyAlignment="1">
      <alignment vertical="center"/>
    </xf>
    <xf numFmtId="165" fontId="8" fillId="0" borderId="0" xfId="0" applyNumberFormat="1" applyFont="1" applyBorder="1" applyAlignment="1">
      <alignment horizontal="right" vertical="center"/>
    </xf>
    <xf numFmtId="165" fontId="9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vertical="center"/>
    </xf>
    <xf numFmtId="0" fontId="9" fillId="0" borderId="0" xfId="0" quotePrefix="1" applyFont="1" applyBorder="1" applyAlignment="1" applyProtection="1">
      <alignment horizontal="left" vertical="center"/>
    </xf>
    <xf numFmtId="3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65" fontId="11" fillId="0" borderId="0" xfId="0" applyNumberFormat="1" applyFont="1" applyBorder="1" applyAlignment="1">
      <alignment horizontal="right" vertical="center"/>
    </xf>
    <xf numFmtId="165" fontId="9" fillId="0" borderId="0" xfId="0" applyNumberFormat="1" applyFont="1" applyFill="1" applyBorder="1" applyAlignment="1">
      <alignment horizontal="right" vertical="center"/>
    </xf>
    <xf numFmtId="2" fontId="12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 applyProtection="1">
      <alignment horizontal="left" vertical="center"/>
    </xf>
    <xf numFmtId="165" fontId="12" fillId="0" borderId="0" xfId="0" applyNumberFormat="1" applyFont="1" applyBorder="1" applyAlignment="1">
      <alignment horizontal="right" vertical="center"/>
    </xf>
    <xf numFmtId="165" fontId="10" fillId="0" borderId="0" xfId="0" applyNumberFormat="1" applyFont="1" applyBorder="1" applyAlignment="1">
      <alignment horizontal="right" vertical="center"/>
    </xf>
    <xf numFmtId="165" fontId="12" fillId="0" borderId="0" xfId="0" applyNumberFormat="1" applyFont="1" applyBorder="1" applyAlignment="1">
      <alignment vertical="center"/>
    </xf>
    <xf numFmtId="2" fontId="12" fillId="0" borderId="0" xfId="0" applyNumberFormat="1" applyFont="1" applyBorder="1" applyAlignment="1">
      <alignment vertical="center"/>
    </xf>
    <xf numFmtId="165" fontId="13" fillId="0" borderId="0" xfId="0" applyNumberFormat="1" applyFont="1" applyBorder="1"/>
    <xf numFmtId="165" fontId="13" fillId="0" borderId="0" xfId="0" applyNumberFormat="1" applyFont="1" applyBorder="1" applyAlignment="1">
      <alignment vertical="center"/>
    </xf>
    <xf numFmtId="165" fontId="10" fillId="0" borderId="0" xfId="0" applyNumberFormat="1" applyFont="1" applyBorder="1" applyAlignment="1">
      <alignment vertical="center"/>
    </xf>
    <xf numFmtId="165" fontId="13" fillId="0" borderId="0" xfId="0" applyNumberFormat="1" applyFont="1" applyBorder="1" applyAlignment="1">
      <alignment horizontal="right" vertical="center"/>
    </xf>
    <xf numFmtId="165" fontId="14" fillId="0" borderId="0" xfId="0" applyNumberFormat="1" applyFont="1" applyBorder="1" applyAlignment="1">
      <alignment horizontal="right"/>
    </xf>
    <xf numFmtId="165" fontId="7" fillId="0" borderId="0" xfId="0" applyNumberFormat="1" applyFont="1" applyBorder="1"/>
    <xf numFmtId="165" fontId="15" fillId="0" borderId="0" xfId="0" applyNumberFormat="1" applyFont="1" applyBorder="1" applyAlignment="1">
      <alignment vertical="center"/>
    </xf>
    <xf numFmtId="165" fontId="14" fillId="0" borderId="0" xfId="0" applyNumberFormat="1" applyFont="1" applyBorder="1"/>
    <xf numFmtId="0" fontId="7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 vertical="center"/>
    </xf>
    <xf numFmtId="0" fontId="6" fillId="0" borderId="0" xfId="0" applyFont="1" applyBorder="1"/>
    <xf numFmtId="0" fontId="7" fillId="0" borderId="0" xfId="0" applyFont="1" applyBorder="1"/>
    <xf numFmtId="0" fontId="9" fillId="0" borderId="2" xfId="0" applyFont="1" applyBorder="1" applyAlignment="1">
      <alignment vertical="center"/>
    </xf>
    <xf numFmtId="165" fontId="9" fillId="0" borderId="2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83"/>
  <sheetViews>
    <sheetView tabSelected="1" zoomScaleNormal="100" zoomScalePageLayoutView="75" workbookViewId="0">
      <selection activeCell="A32" sqref="A32"/>
    </sheetView>
  </sheetViews>
  <sheetFormatPr defaultRowHeight="18" customHeight="1" x14ac:dyDescent="0.5"/>
  <cols>
    <col min="1" max="1" width="50.140625" style="59" customWidth="1"/>
    <col min="2" max="2" width="10.140625" style="59" customWidth="1"/>
    <col min="3" max="3" width="4.5703125" style="59" customWidth="1"/>
    <col min="4" max="4" width="10.140625" style="59" customWidth="1"/>
    <col min="5" max="5" width="5" style="59" customWidth="1"/>
    <col min="6" max="6" width="10.140625" style="59" customWidth="1"/>
    <col min="7" max="7" width="5.7109375" style="59" customWidth="1"/>
    <col min="8" max="8" width="11.140625" style="59" bestFit="1" customWidth="1"/>
    <col min="9" max="9" width="11" style="59" bestFit="1" customWidth="1"/>
    <col min="10" max="10" width="11.140625" style="59" bestFit="1" customWidth="1"/>
    <col min="11" max="11" width="13.28515625" style="59" bestFit="1" customWidth="1"/>
    <col min="12" max="12" width="9.42578125" style="59" bestFit="1" customWidth="1"/>
    <col min="13" max="16384" width="9.140625" style="59"/>
  </cols>
  <sheetData>
    <row r="1" spans="1:18" s="3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18" s="3" customFormat="1" ht="24" customHeight="1" x14ac:dyDescent="0.5">
      <c r="A2" s="1" t="s">
        <v>1</v>
      </c>
      <c r="B2" s="2"/>
      <c r="C2" s="2"/>
      <c r="D2" s="2"/>
      <c r="E2" s="2"/>
      <c r="F2" s="2"/>
      <c r="G2" s="2"/>
    </row>
    <row r="3" spans="1:18" s="5" customFormat="1" ht="8.1" customHeight="1" x14ac:dyDescent="0.5">
      <c r="A3" s="4"/>
      <c r="B3" s="4"/>
      <c r="C3" s="4"/>
      <c r="D3" s="4"/>
      <c r="E3" s="4"/>
      <c r="F3" s="4"/>
      <c r="G3" s="4"/>
    </row>
    <row r="4" spans="1:18" s="1" customFormat="1" ht="30" customHeight="1" x14ac:dyDescent="0.5">
      <c r="A4" s="6" t="s">
        <v>2</v>
      </c>
      <c r="B4" s="7" t="s">
        <v>3</v>
      </c>
      <c r="C4" s="7"/>
      <c r="D4" s="7" t="s">
        <v>4</v>
      </c>
      <c r="E4" s="7"/>
      <c r="F4" s="6" t="s">
        <v>5</v>
      </c>
      <c r="H4" s="8"/>
      <c r="I4" s="9"/>
      <c r="J4" s="9"/>
    </row>
    <row r="5" spans="1:18" s="13" customFormat="1" ht="20.100000000000001" customHeight="1" x14ac:dyDescent="0.5">
      <c r="A5" s="10"/>
      <c r="B5" s="11" t="s">
        <v>6</v>
      </c>
      <c r="C5" s="11"/>
      <c r="D5" s="11"/>
      <c r="E5" s="11"/>
      <c r="F5" s="11"/>
      <c r="G5" s="11"/>
      <c r="H5" s="8"/>
      <c r="I5" s="12"/>
      <c r="J5" s="12"/>
      <c r="K5" s="12"/>
      <c r="L5" s="12"/>
      <c r="M5" s="12"/>
      <c r="N5" s="12"/>
    </row>
    <row r="6" spans="1:18" s="13" customFormat="1" ht="20.100000000000001" customHeight="1" x14ac:dyDescent="0.55000000000000004">
      <c r="A6" s="14" t="s">
        <v>7</v>
      </c>
      <c r="B6" s="15">
        <f>D6+F6</f>
        <v>990710.46</v>
      </c>
      <c r="C6" s="16"/>
      <c r="D6" s="15">
        <f>D8+D9+D11+D12+D13+D14+D16+D18+D19</f>
        <v>520565.23999999993</v>
      </c>
      <c r="E6" s="16"/>
      <c r="F6" s="15">
        <f>F8+F9+F11+F12+F13+F14+F16+F18+F19</f>
        <v>470145.22000000003</v>
      </c>
      <c r="G6" s="17"/>
      <c r="H6" s="8"/>
      <c r="I6" s="12"/>
      <c r="J6" s="12"/>
      <c r="K6" s="12"/>
      <c r="L6" s="12"/>
      <c r="M6" s="12"/>
      <c r="N6" s="12"/>
      <c r="O6" s="18"/>
      <c r="P6" s="18"/>
      <c r="Q6" s="18"/>
      <c r="R6" s="18"/>
    </row>
    <row r="7" spans="1:18" s="13" customFormat="1" ht="7.5" customHeight="1" x14ac:dyDescent="0.55000000000000004">
      <c r="A7" s="14"/>
      <c r="B7" s="15"/>
      <c r="C7" s="16"/>
      <c r="D7" s="15"/>
      <c r="E7" s="16"/>
      <c r="F7" s="15"/>
      <c r="G7" s="17"/>
      <c r="H7" s="8"/>
      <c r="I7" s="12"/>
      <c r="J7" s="12"/>
      <c r="K7" s="12"/>
      <c r="L7" s="12"/>
      <c r="M7" s="12"/>
      <c r="N7" s="12"/>
      <c r="O7" s="18"/>
      <c r="P7" s="18"/>
      <c r="Q7" s="18"/>
      <c r="R7" s="18"/>
    </row>
    <row r="8" spans="1:18" s="25" customFormat="1" ht="21" customHeight="1" x14ac:dyDescent="0.55000000000000004">
      <c r="A8" s="19" t="s">
        <v>8</v>
      </c>
      <c r="B8" s="20">
        <f>D8+F8</f>
        <v>30030.5</v>
      </c>
      <c r="C8" s="21"/>
      <c r="D8" s="20">
        <v>16415.5</v>
      </c>
      <c r="E8" s="22"/>
      <c r="F8" s="20">
        <v>13615</v>
      </c>
      <c r="G8" s="23"/>
      <c r="H8" s="8"/>
      <c r="I8" s="12"/>
      <c r="J8" s="12"/>
      <c r="K8" s="12"/>
      <c r="L8" s="12"/>
      <c r="M8" s="12"/>
      <c r="N8" s="12"/>
      <c r="O8" s="24"/>
      <c r="P8" s="24"/>
      <c r="Q8" s="24"/>
      <c r="R8" s="24"/>
    </row>
    <row r="9" spans="1:18" s="25" customFormat="1" ht="21" customHeight="1" x14ac:dyDescent="0.55000000000000004">
      <c r="A9" s="26" t="s">
        <v>9</v>
      </c>
      <c r="B9" s="20">
        <f>D9+F9</f>
        <v>53711.62</v>
      </c>
      <c r="C9" s="21"/>
      <c r="D9" s="20">
        <v>19639.79</v>
      </c>
      <c r="E9" s="22"/>
      <c r="F9" s="20">
        <v>34071.83</v>
      </c>
      <c r="G9" s="23"/>
      <c r="H9" s="8"/>
      <c r="I9" s="12"/>
      <c r="J9" s="12"/>
      <c r="K9" s="12"/>
      <c r="L9" s="12"/>
      <c r="M9" s="12"/>
      <c r="N9" s="12"/>
    </row>
    <row r="10" spans="1:18" s="25" customFormat="1" ht="21" customHeight="1" x14ac:dyDescent="0.55000000000000004">
      <c r="A10" s="19" t="s">
        <v>10</v>
      </c>
      <c r="B10" s="20"/>
      <c r="C10" s="22"/>
      <c r="E10" s="22"/>
      <c r="G10" s="23"/>
      <c r="H10" s="8"/>
      <c r="I10" s="12"/>
      <c r="J10" s="12"/>
      <c r="K10" s="12"/>
      <c r="L10" s="12"/>
      <c r="M10" s="12"/>
      <c r="N10" s="12"/>
    </row>
    <row r="11" spans="1:18" s="25" customFormat="1" ht="21" customHeight="1" x14ac:dyDescent="0.55000000000000004">
      <c r="A11" s="19" t="s">
        <v>11</v>
      </c>
      <c r="B11" s="20">
        <f>D11+F11</f>
        <v>47718.79</v>
      </c>
      <c r="C11" s="21"/>
      <c r="D11" s="27">
        <v>24733.16</v>
      </c>
      <c r="E11" s="22"/>
      <c r="F11" s="27">
        <v>22985.63</v>
      </c>
      <c r="H11" s="8"/>
      <c r="I11" s="12"/>
      <c r="J11" s="12"/>
      <c r="K11" s="12"/>
      <c r="L11" s="12"/>
      <c r="M11" s="12"/>
      <c r="N11" s="12"/>
    </row>
    <row r="12" spans="1:18" s="25" customFormat="1" ht="21" customHeight="1" x14ac:dyDescent="0.55000000000000004">
      <c r="A12" s="26" t="s">
        <v>12</v>
      </c>
      <c r="B12" s="20">
        <f>D12+F12</f>
        <v>38122.33</v>
      </c>
      <c r="C12" s="21"/>
      <c r="D12" s="20">
        <v>11543.51</v>
      </c>
      <c r="E12" s="22"/>
      <c r="F12" s="20">
        <v>26578.82</v>
      </c>
      <c r="G12" s="23"/>
      <c r="H12" s="8"/>
      <c r="I12" s="12"/>
      <c r="J12" s="12"/>
      <c r="K12" s="12"/>
      <c r="L12" s="12"/>
      <c r="M12" s="12"/>
      <c r="N12" s="12"/>
    </row>
    <row r="13" spans="1:18" s="25" customFormat="1" ht="21" customHeight="1" x14ac:dyDescent="0.55000000000000004">
      <c r="A13" s="19" t="s">
        <v>13</v>
      </c>
      <c r="B13" s="20">
        <f>D13+F13</f>
        <v>199152.04</v>
      </c>
      <c r="C13" s="21"/>
      <c r="D13" s="20">
        <v>82176.210000000006</v>
      </c>
      <c r="E13" s="22"/>
      <c r="F13" s="20">
        <v>116975.83</v>
      </c>
      <c r="G13" s="23"/>
      <c r="H13" s="8"/>
      <c r="I13" s="12"/>
      <c r="J13" s="12"/>
      <c r="K13" s="12"/>
      <c r="L13" s="12"/>
      <c r="M13" s="12"/>
      <c r="N13" s="12"/>
    </row>
    <row r="14" spans="1:18" s="25" customFormat="1" ht="21" customHeight="1" x14ac:dyDescent="0.55000000000000004">
      <c r="A14" s="19" t="s">
        <v>14</v>
      </c>
      <c r="B14" s="20">
        <f>D14+F14</f>
        <v>249635.09999999998</v>
      </c>
      <c r="C14" s="21"/>
      <c r="D14" s="20">
        <v>140433.76999999999</v>
      </c>
      <c r="E14" s="22"/>
      <c r="F14" s="20">
        <v>109201.33</v>
      </c>
      <c r="G14" s="23"/>
      <c r="H14" s="8"/>
      <c r="I14" s="12"/>
      <c r="J14" s="12"/>
      <c r="K14" s="12"/>
      <c r="L14" s="12"/>
      <c r="M14" s="12"/>
      <c r="N14" s="12"/>
    </row>
    <row r="15" spans="1:18" s="25" customFormat="1" ht="21" customHeight="1" x14ac:dyDescent="0.55000000000000004">
      <c r="A15" s="19" t="s">
        <v>15</v>
      </c>
      <c r="B15" s="20"/>
      <c r="C15" s="22"/>
      <c r="E15" s="22"/>
      <c r="G15" s="23"/>
      <c r="H15" s="8"/>
      <c r="I15" s="12"/>
      <c r="J15" s="12"/>
      <c r="K15" s="12"/>
      <c r="L15" s="12"/>
      <c r="M15" s="12"/>
      <c r="N15" s="12"/>
    </row>
    <row r="16" spans="1:18" s="25" customFormat="1" ht="21" customHeight="1" x14ac:dyDescent="0.55000000000000004">
      <c r="A16" s="19" t="s">
        <v>16</v>
      </c>
      <c r="B16" s="20">
        <f>D16+F16</f>
        <v>145111.89000000001</v>
      </c>
      <c r="C16" s="21"/>
      <c r="D16" s="20">
        <v>94437.77</v>
      </c>
      <c r="E16" s="22"/>
      <c r="F16" s="20">
        <v>50674.12</v>
      </c>
      <c r="H16" s="28"/>
      <c r="I16" s="12"/>
      <c r="J16" s="12"/>
      <c r="K16" s="12"/>
      <c r="L16" s="12"/>
      <c r="M16" s="12"/>
      <c r="N16" s="12"/>
    </row>
    <row r="17" spans="1:13" s="25" customFormat="1" ht="21" customHeight="1" x14ac:dyDescent="0.55000000000000004">
      <c r="A17" s="19" t="s">
        <v>17</v>
      </c>
      <c r="B17" s="20"/>
      <c r="C17" s="21"/>
      <c r="E17" s="22"/>
      <c r="G17" s="23"/>
      <c r="H17" s="29"/>
      <c r="I17" s="29"/>
      <c r="J17" s="28"/>
      <c r="K17" s="29"/>
      <c r="L17" s="29"/>
      <c r="M17" s="30"/>
    </row>
    <row r="18" spans="1:13" s="25" customFormat="1" ht="21" customHeight="1" x14ac:dyDescent="0.55000000000000004">
      <c r="A18" s="19" t="s">
        <v>18</v>
      </c>
      <c r="B18" s="20">
        <f>D18+F18</f>
        <v>65338.62</v>
      </c>
      <c r="C18" s="21"/>
      <c r="D18" s="27">
        <v>49260.79</v>
      </c>
      <c r="E18" s="22"/>
      <c r="F18" s="27">
        <v>16077.83</v>
      </c>
      <c r="H18" s="29"/>
      <c r="I18" s="29"/>
      <c r="J18" s="29"/>
      <c r="K18" s="29"/>
      <c r="L18" s="29"/>
      <c r="M18" s="31"/>
    </row>
    <row r="19" spans="1:13" s="25" customFormat="1" ht="21" customHeight="1" x14ac:dyDescent="0.55000000000000004">
      <c r="A19" s="26" t="s">
        <v>19</v>
      </c>
      <c r="B19" s="20">
        <f>D19+F19</f>
        <v>161889.57</v>
      </c>
      <c r="C19" s="21"/>
      <c r="D19" s="20">
        <v>81924.740000000005</v>
      </c>
      <c r="E19" s="22"/>
      <c r="F19" s="20">
        <v>79964.83</v>
      </c>
      <c r="G19" s="23"/>
      <c r="H19" s="29"/>
      <c r="I19" s="32"/>
      <c r="J19" s="29"/>
      <c r="K19" s="29"/>
      <c r="L19" s="29"/>
      <c r="M19" s="30"/>
    </row>
    <row r="20" spans="1:13" s="25" customFormat="1" ht="21" customHeight="1" x14ac:dyDescent="0.55000000000000004">
      <c r="A20" s="33" t="s">
        <v>20</v>
      </c>
      <c r="B20" s="20" t="s">
        <v>21</v>
      </c>
      <c r="C20" s="34"/>
      <c r="D20" s="20" t="s">
        <v>21</v>
      </c>
      <c r="E20" s="22"/>
      <c r="F20" s="20" t="s">
        <v>21</v>
      </c>
      <c r="G20" s="35"/>
      <c r="H20" s="29"/>
      <c r="I20" s="29"/>
      <c r="J20" s="29"/>
      <c r="K20" s="32"/>
      <c r="L20" s="29"/>
      <c r="M20" s="35"/>
    </row>
    <row r="21" spans="1:13" s="25" customFormat="1" ht="21" customHeight="1" x14ac:dyDescent="0.5">
      <c r="A21" s="10"/>
      <c r="B21" s="11" t="s">
        <v>22</v>
      </c>
      <c r="C21" s="11"/>
      <c r="D21" s="11"/>
      <c r="E21" s="11"/>
      <c r="F21" s="11"/>
      <c r="G21" s="11"/>
      <c r="H21" s="29"/>
      <c r="I21" s="29"/>
      <c r="J21" s="29"/>
      <c r="K21" s="29"/>
      <c r="L21" s="29"/>
      <c r="M21" s="10"/>
    </row>
    <row r="22" spans="1:13" s="13" customFormat="1" ht="21" customHeight="1" x14ac:dyDescent="0.5">
      <c r="A22" s="10" t="s">
        <v>7</v>
      </c>
      <c r="B22" s="28">
        <f>B24+B25+B27+B28+B29+B30+B32+B34+B35</f>
        <v>100</v>
      </c>
      <c r="C22" s="28"/>
      <c r="D22" s="28">
        <f>D24+D25+D27+D28+D29+D30+D32+D34+D35</f>
        <v>100</v>
      </c>
      <c r="E22" s="28"/>
      <c r="F22" s="28">
        <v>100</v>
      </c>
      <c r="G22" s="36"/>
      <c r="H22" s="29"/>
      <c r="I22" s="29"/>
      <c r="J22" s="29"/>
      <c r="K22" s="32"/>
      <c r="L22" s="29"/>
      <c r="M22" s="28"/>
    </row>
    <row r="23" spans="1:13" s="13" customFormat="1" ht="8.1" customHeight="1" x14ac:dyDescent="0.5">
      <c r="A23" s="10"/>
      <c r="B23" s="28"/>
      <c r="C23" s="36"/>
      <c r="D23" s="28"/>
      <c r="E23" s="36"/>
      <c r="F23" s="36"/>
      <c r="G23" s="36"/>
      <c r="H23" s="29"/>
      <c r="I23" s="32"/>
      <c r="J23" s="29"/>
      <c r="K23" s="29"/>
      <c r="L23" s="29"/>
      <c r="M23" s="28"/>
    </row>
    <row r="24" spans="1:13" s="25" customFormat="1" ht="21" customHeight="1" x14ac:dyDescent="0.5">
      <c r="A24" s="33" t="s">
        <v>8</v>
      </c>
      <c r="B24" s="37">
        <f>(B8*100/$B$6)</f>
        <v>3.0312085329148539</v>
      </c>
      <c r="C24" s="29"/>
      <c r="D24" s="29">
        <f>(D8*100/$D$6)</f>
        <v>3.1533991781702526</v>
      </c>
      <c r="E24" s="29"/>
      <c r="F24" s="29">
        <f>(F8*100/$D$6)</f>
        <v>2.6154262624219786</v>
      </c>
      <c r="G24" s="38"/>
      <c r="H24" s="29"/>
      <c r="I24" s="29"/>
      <c r="J24" s="29"/>
      <c r="K24" s="29"/>
      <c r="L24" s="29"/>
      <c r="M24" s="29"/>
    </row>
    <row r="25" spans="1:13" s="25" customFormat="1" ht="21" customHeight="1" x14ac:dyDescent="0.5">
      <c r="A25" s="39" t="s">
        <v>23</v>
      </c>
      <c r="B25" s="37">
        <f>(B9*100/$B$6)</f>
        <v>5.4215254777869211</v>
      </c>
      <c r="C25" s="40"/>
      <c r="D25" s="29">
        <f>(D9*100/$D$6)</f>
        <v>3.7727816786230295</v>
      </c>
      <c r="E25" s="40"/>
      <c r="F25" s="29">
        <f>(F9*100/$D$6)</f>
        <v>6.5451604106336418</v>
      </c>
      <c r="G25" s="38"/>
      <c r="H25" s="29"/>
      <c r="I25" s="32"/>
      <c r="J25" s="29"/>
      <c r="K25" s="32"/>
      <c r="L25" s="32"/>
      <c r="M25" s="29"/>
    </row>
    <row r="26" spans="1:13" s="25" customFormat="1" ht="21" customHeight="1" x14ac:dyDescent="0.5">
      <c r="A26" s="33" t="s">
        <v>24</v>
      </c>
      <c r="B26" s="37"/>
      <c r="C26" s="40"/>
      <c r="D26" s="29"/>
      <c r="E26" s="40"/>
      <c r="F26" s="29"/>
      <c r="G26" s="38"/>
      <c r="H26" s="29"/>
      <c r="I26" s="29"/>
      <c r="J26" s="29"/>
      <c r="K26" s="29"/>
      <c r="L26" s="41"/>
      <c r="M26" s="29"/>
    </row>
    <row r="27" spans="1:13" s="25" customFormat="1" ht="21" customHeight="1" x14ac:dyDescent="0.45">
      <c r="A27" s="33" t="s">
        <v>11</v>
      </c>
      <c r="B27" s="37">
        <f>(B11*100/$B$6)</f>
        <v>4.8166232140114884</v>
      </c>
      <c r="C27" s="42"/>
      <c r="D27" s="29">
        <f>(D11*100/$D$6)</f>
        <v>4.7512123552467704</v>
      </c>
      <c r="E27" s="42"/>
      <c r="F27" s="29">
        <f>(F11*100/$F$6)</f>
        <v>4.8890489623610334</v>
      </c>
      <c r="G27" s="43"/>
      <c r="H27" s="29"/>
      <c r="I27" s="29"/>
      <c r="J27" s="29"/>
      <c r="K27" s="44"/>
      <c r="L27" s="45"/>
    </row>
    <row r="28" spans="1:13" s="25" customFormat="1" ht="21" customHeight="1" x14ac:dyDescent="0.45">
      <c r="A28" s="39" t="s">
        <v>12</v>
      </c>
      <c r="B28" s="37">
        <f>(B12*100/$B$6)</f>
        <v>3.8479789544162077</v>
      </c>
      <c r="C28" s="40"/>
      <c r="D28" s="29">
        <f>(D12*100/$D$6)</f>
        <v>2.2174953517833811</v>
      </c>
      <c r="E28" s="40"/>
      <c r="F28" s="29">
        <f>(F12*100/$F$6)</f>
        <v>5.6533213290991231</v>
      </c>
      <c r="G28" s="38"/>
      <c r="H28" s="32"/>
      <c r="I28" s="32"/>
      <c r="J28" s="29"/>
      <c r="K28" s="44"/>
      <c r="L28" s="45"/>
      <c r="M28" s="29"/>
    </row>
    <row r="29" spans="1:13" s="25" customFormat="1" ht="21" customHeight="1" x14ac:dyDescent="0.5">
      <c r="A29" s="33" t="s">
        <v>13</v>
      </c>
      <c r="B29" s="37">
        <f>(B13*100/$B$6)</f>
        <v>20.101941792357781</v>
      </c>
      <c r="C29" s="40"/>
      <c r="D29" s="29">
        <f t="shared" ref="D29:D35" si="0">(D13*100/$D$6)</f>
        <v>15.785957971377425</v>
      </c>
      <c r="E29" s="40"/>
      <c r="F29" s="29">
        <f>(F13*100/$F$6)</f>
        <v>24.88078683433174</v>
      </c>
      <c r="G29" s="38"/>
      <c r="H29" s="29"/>
      <c r="I29" s="32"/>
      <c r="J29" s="32"/>
      <c r="K29" s="45"/>
      <c r="L29" s="46"/>
      <c r="M29" s="29"/>
    </row>
    <row r="30" spans="1:13" s="25" customFormat="1" ht="21" customHeight="1" x14ac:dyDescent="0.5">
      <c r="A30" s="33" t="s">
        <v>14</v>
      </c>
      <c r="B30" s="37">
        <f>(B14*100/$B$6)</f>
        <v>25.197583964138218</v>
      </c>
      <c r="C30" s="40"/>
      <c r="D30" s="29">
        <f t="shared" si="0"/>
        <v>26.977170046928219</v>
      </c>
      <c r="E30" s="40"/>
      <c r="F30" s="29">
        <f>(F14*100/$F$6)</f>
        <v>23.227148837118879</v>
      </c>
      <c r="G30" s="38"/>
      <c r="H30" s="47"/>
      <c r="I30" s="48"/>
      <c r="J30" s="29"/>
      <c r="K30" s="49"/>
      <c r="L30" s="50"/>
      <c r="M30" s="29"/>
    </row>
    <row r="31" spans="1:13" s="25" customFormat="1" ht="21" customHeight="1" x14ac:dyDescent="0.5">
      <c r="A31" s="33" t="s">
        <v>15</v>
      </c>
      <c r="B31" s="37"/>
      <c r="C31" s="40"/>
      <c r="D31" s="29"/>
      <c r="E31" s="40"/>
      <c r="F31" s="29"/>
      <c r="G31" s="38"/>
      <c r="H31" s="45"/>
      <c r="I31" s="51"/>
      <c r="J31" s="44"/>
      <c r="K31" s="52"/>
      <c r="L31" s="53"/>
      <c r="M31" s="29"/>
    </row>
    <row r="32" spans="1:13" s="25" customFormat="1" ht="21" customHeight="1" x14ac:dyDescent="0.45">
      <c r="A32" s="33" t="s">
        <v>16</v>
      </c>
      <c r="B32" s="37">
        <f>(B16*100/$B$6)</f>
        <v>14.647255263662002</v>
      </c>
      <c r="C32" s="42"/>
      <c r="D32" s="29">
        <f t="shared" si="0"/>
        <v>18.141389924536647</v>
      </c>
      <c r="E32" s="42"/>
      <c r="F32" s="29">
        <f>(F16*100/$F$6)</f>
        <v>10.778397364116559</v>
      </c>
      <c r="G32" s="43"/>
      <c r="H32" s="46"/>
      <c r="I32" s="45"/>
      <c r="J32" s="44"/>
      <c r="K32" s="31"/>
      <c r="L32" s="31"/>
    </row>
    <row r="33" spans="1:13" s="25" customFormat="1" ht="21" customHeight="1" x14ac:dyDescent="0.5">
      <c r="A33" s="33" t="s">
        <v>17</v>
      </c>
      <c r="B33" s="37"/>
      <c r="C33" s="40"/>
      <c r="D33" s="29"/>
      <c r="E33" s="40"/>
      <c r="F33" s="29"/>
      <c r="G33" s="38"/>
      <c r="H33" s="46"/>
      <c r="I33" s="46"/>
      <c r="J33" s="45"/>
      <c r="K33" s="31"/>
      <c r="L33" s="31"/>
      <c r="M33" s="29"/>
    </row>
    <row r="34" spans="1:13" s="25" customFormat="1" ht="21" customHeight="1" x14ac:dyDescent="0.5">
      <c r="A34" s="33" t="s">
        <v>25</v>
      </c>
      <c r="B34" s="37">
        <f>(B18*100/$B$6)</f>
        <v>6.5951277025983961</v>
      </c>
      <c r="C34" s="42"/>
      <c r="D34" s="29">
        <f t="shared" si="0"/>
        <v>9.4629426275177355</v>
      </c>
      <c r="E34" s="42"/>
      <c r="F34" s="29">
        <f>(F18/$F$6)*100</f>
        <v>3.4197582610751627</v>
      </c>
      <c r="G34" s="43"/>
      <c r="H34" s="46"/>
      <c r="I34" s="29"/>
      <c r="J34" s="49"/>
      <c r="K34" s="31"/>
      <c r="L34" s="31"/>
    </row>
    <row r="35" spans="1:13" s="25" customFormat="1" ht="21" customHeight="1" x14ac:dyDescent="0.5">
      <c r="A35" s="39" t="s">
        <v>26</v>
      </c>
      <c r="B35" s="37">
        <f>(B19*100/$B$6)</f>
        <v>16.340755098114137</v>
      </c>
      <c r="C35" s="40"/>
      <c r="D35" s="29">
        <f t="shared" si="0"/>
        <v>15.737650865816553</v>
      </c>
      <c r="E35" s="40"/>
      <c r="F35" s="29">
        <f>(F19/$F$6)*100</f>
        <v>17.008538340557838</v>
      </c>
      <c r="G35" s="38"/>
      <c r="H35" s="31"/>
      <c r="I35" s="54"/>
      <c r="J35" s="55"/>
      <c r="K35" s="55"/>
      <c r="L35" s="31"/>
      <c r="M35" s="29"/>
    </row>
    <row r="36" spans="1:13" s="25" customFormat="1" ht="21" customHeight="1" x14ac:dyDescent="0.5">
      <c r="A36" s="33" t="s">
        <v>20</v>
      </c>
      <c r="B36" s="37" t="s">
        <v>21</v>
      </c>
      <c r="C36" s="40"/>
      <c r="D36" s="29" t="s">
        <v>21</v>
      </c>
      <c r="E36" s="40"/>
      <c r="F36" s="29" t="s">
        <v>27</v>
      </c>
      <c r="G36" s="40"/>
      <c r="H36" s="31"/>
      <c r="I36" s="54"/>
      <c r="J36" s="55"/>
      <c r="K36" s="55"/>
      <c r="L36" s="31"/>
      <c r="M36" s="29"/>
    </row>
    <row r="37" spans="1:13" s="25" customFormat="1" ht="6.75" customHeight="1" x14ac:dyDescent="0.5">
      <c r="A37" s="56"/>
      <c r="B37" s="56"/>
      <c r="C37" s="56"/>
      <c r="D37" s="57"/>
      <c r="E37" s="56"/>
      <c r="F37" s="56"/>
      <c r="H37" s="31"/>
      <c r="I37" s="31"/>
      <c r="J37" s="31"/>
      <c r="K37" s="31"/>
      <c r="L37" s="31"/>
    </row>
    <row r="38" spans="1:13" s="31" customFormat="1" ht="4.5" customHeight="1" x14ac:dyDescent="0.5"/>
    <row r="39" spans="1:13" ht="21.95" customHeight="1" x14ac:dyDescent="0.5">
      <c r="A39" s="58"/>
      <c r="B39" s="58"/>
      <c r="C39" s="58"/>
      <c r="D39" s="58"/>
      <c r="E39" s="58"/>
      <c r="H39" s="31"/>
      <c r="I39" s="31"/>
      <c r="J39" s="31"/>
      <c r="K39" s="31"/>
      <c r="L39" s="31"/>
      <c r="M39" s="31"/>
    </row>
    <row r="40" spans="1:13" ht="15.75" customHeight="1" x14ac:dyDescent="0.5">
      <c r="A40" s="58"/>
      <c r="B40" s="58"/>
      <c r="C40" s="58"/>
      <c r="D40" s="58"/>
      <c r="E40" s="58"/>
      <c r="H40" s="31"/>
      <c r="I40" s="31"/>
      <c r="J40" s="31"/>
      <c r="K40" s="31"/>
      <c r="L40" s="31"/>
      <c r="M40" s="31"/>
    </row>
    <row r="41" spans="1:13" s="31" customFormat="1" ht="18" customHeight="1" x14ac:dyDescent="0.5"/>
    <row r="42" spans="1:13" s="31" customFormat="1" ht="18" customHeight="1" x14ac:dyDescent="0.5"/>
    <row r="43" spans="1:13" s="31" customFormat="1" ht="18" customHeight="1" x14ac:dyDescent="0.5"/>
    <row r="44" spans="1:13" s="31" customFormat="1" ht="18" customHeight="1" x14ac:dyDescent="0.5"/>
    <row r="45" spans="1:13" s="31" customFormat="1" ht="18" customHeight="1" x14ac:dyDescent="0.5"/>
    <row r="46" spans="1:13" s="31" customFormat="1" ht="18" customHeight="1" x14ac:dyDescent="0.5"/>
    <row r="47" spans="1:13" s="31" customFormat="1" ht="18" customHeight="1" x14ac:dyDescent="0.5"/>
    <row r="48" spans="1:13" s="31" customFormat="1" ht="18" customHeight="1" x14ac:dyDescent="0.5"/>
    <row r="49" s="31" customFormat="1" ht="18" customHeight="1" x14ac:dyDescent="0.5"/>
    <row r="50" s="31" customFormat="1" ht="18" customHeight="1" x14ac:dyDescent="0.5"/>
    <row r="51" s="31" customFormat="1" ht="18" customHeight="1" x14ac:dyDescent="0.5"/>
    <row r="52" s="31" customFormat="1" ht="18" customHeight="1" x14ac:dyDescent="0.5"/>
    <row r="53" s="31" customFormat="1" ht="18" customHeight="1" x14ac:dyDescent="0.5"/>
    <row r="54" s="31" customFormat="1" ht="18" customHeight="1" x14ac:dyDescent="0.5"/>
    <row r="55" s="31" customFormat="1" ht="18" customHeight="1" x14ac:dyDescent="0.5"/>
    <row r="56" s="31" customFormat="1" ht="18" customHeight="1" x14ac:dyDescent="0.5"/>
    <row r="57" s="31" customFormat="1" ht="18" customHeight="1" x14ac:dyDescent="0.5"/>
    <row r="58" s="31" customFormat="1" ht="18" customHeight="1" x14ac:dyDescent="0.5"/>
    <row r="59" s="31" customFormat="1" ht="18" customHeight="1" x14ac:dyDescent="0.5"/>
    <row r="60" s="31" customFormat="1" ht="18" customHeight="1" x14ac:dyDescent="0.5"/>
    <row r="61" s="31" customFormat="1" ht="18" customHeight="1" x14ac:dyDescent="0.5"/>
    <row r="62" s="31" customFormat="1" ht="18" customHeight="1" x14ac:dyDescent="0.5"/>
    <row r="63" s="31" customFormat="1" ht="18" customHeight="1" x14ac:dyDescent="0.5"/>
    <row r="64" s="31" customFormat="1" ht="18" customHeight="1" x14ac:dyDescent="0.5"/>
    <row r="65" spans="8:12" s="31" customFormat="1" ht="18" customHeight="1" x14ac:dyDescent="0.5"/>
    <row r="66" spans="8:12" s="31" customFormat="1" ht="18" customHeight="1" x14ac:dyDescent="0.5"/>
    <row r="67" spans="8:12" s="31" customFormat="1" ht="18" customHeight="1" x14ac:dyDescent="0.5"/>
    <row r="68" spans="8:12" s="31" customFormat="1" ht="18" customHeight="1" x14ac:dyDescent="0.5"/>
    <row r="69" spans="8:12" s="31" customFormat="1" ht="18" customHeight="1" x14ac:dyDescent="0.5"/>
    <row r="70" spans="8:12" s="31" customFormat="1" ht="18" customHeight="1" x14ac:dyDescent="0.5"/>
    <row r="71" spans="8:12" s="31" customFormat="1" ht="18" customHeight="1" x14ac:dyDescent="0.5"/>
    <row r="72" spans="8:12" s="31" customFormat="1" ht="18" customHeight="1" x14ac:dyDescent="0.5">
      <c r="L72" s="59"/>
    </row>
    <row r="73" spans="8:12" s="31" customFormat="1" ht="18" customHeight="1" x14ac:dyDescent="0.5">
      <c r="K73" s="59"/>
      <c r="L73" s="59"/>
    </row>
    <row r="74" spans="8:12" s="31" customFormat="1" ht="18" customHeight="1" x14ac:dyDescent="0.5">
      <c r="K74" s="59"/>
      <c r="L74" s="59"/>
    </row>
    <row r="75" spans="8:12" s="31" customFormat="1" ht="18" customHeight="1" x14ac:dyDescent="0.5">
      <c r="H75" s="59"/>
      <c r="K75" s="59"/>
      <c r="L75" s="59"/>
    </row>
    <row r="76" spans="8:12" s="31" customFormat="1" ht="18" customHeight="1" x14ac:dyDescent="0.5">
      <c r="H76" s="59"/>
      <c r="I76" s="59"/>
      <c r="K76" s="59"/>
      <c r="L76" s="59"/>
    </row>
    <row r="77" spans="8:12" s="31" customFormat="1" ht="18" customHeight="1" x14ac:dyDescent="0.5">
      <c r="H77" s="59"/>
      <c r="I77" s="59"/>
      <c r="J77" s="59"/>
      <c r="K77" s="59"/>
      <c r="L77" s="59"/>
    </row>
    <row r="78" spans="8:12" s="31" customFormat="1" ht="18" customHeight="1" x14ac:dyDescent="0.5">
      <c r="H78" s="59"/>
      <c r="I78" s="59"/>
      <c r="J78" s="59"/>
      <c r="K78" s="59"/>
      <c r="L78" s="59"/>
    </row>
    <row r="79" spans="8:12" s="31" customFormat="1" ht="18" customHeight="1" x14ac:dyDescent="0.5">
      <c r="H79" s="59"/>
      <c r="I79" s="59"/>
      <c r="J79" s="59"/>
      <c r="K79" s="59"/>
      <c r="L79" s="59"/>
    </row>
    <row r="80" spans="8:12" s="31" customFormat="1" ht="18" customHeight="1" x14ac:dyDescent="0.5">
      <c r="H80" s="59"/>
      <c r="I80" s="59"/>
      <c r="J80" s="59"/>
      <c r="K80" s="59"/>
      <c r="L80" s="59"/>
    </row>
    <row r="81" spans="8:12" s="31" customFormat="1" ht="18" customHeight="1" x14ac:dyDescent="0.5">
      <c r="H81" s="59"/>
      <c r="I81" s="59"/>
      <c r="J81" s="59"/>
      <c r="K81" s="59"/>
      <c r="L81" s="59"/>
    </row>
    <row r="82" spans="8:12" s="31" customFormat="1" ht="18" customHeight="1" x14ac:dyDescent="0.5">
      <c r="H82" s="59"/>
      <c r="I82" s="59"/>
      <c r="J82" s="59"/>
      <c r="K82" s="59"/>
      <c r="L82" s="59"/>
    </row>
    <row r="83" spans="8:12" s="31" customFormat="1" ht="18" customHeight="1" x14ac:dyDescent="0.5">
      <c r="H83" s="59"/>
      <c r="I83" s="59"/>
      <c r="J83" s="59"/>
      <c r="K83" s="59"/>
      <c r="L83" s="59"/>
    </row>
  </sheetData>
  <mergeCells count="4">
    <mergeCell ref="B4:C4"/>
    <mergeCell ref="D4:E4"/>
    <mergeCell ref="B5:G5"/>
    <mergeCell ref="B21:G21"/>
  </mergeCells>
  <printOptions horizontalCentered="1"/>
  <pageMargins left="0.86" right="0.4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&amp;C&amp;"TH SarabunPSK,ธรรมดา"&amp;15 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tab3_q1_y58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2016-02-17T01:50:34Z</dcterms:created>
  <dcterms:modified xsi:type="dcterms:W3CDTF">2016-02-17T01:51:55Z</dcterms:modified>
</cp:coreProperties>
</file>