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3" sheetId="1" r:id="rId1"/>
  </sheets>
  <definedNames>
    <definedName name="_xlnm.Print_Area" localSheetId="0">'T-18.3'!$A$1:$P$25</definedName>
  </definedNames>
  <calcPr calcId="145621"/>
</workbook>
</file>

<file path=xl/calcChain.xml><?xml version="1.0" encoding="utf-8"?>
<calcChain xmlns="http://schemas.openxmlformats.org/spreadsheetml/2006/main">
  <c r="H34" i="1" l="1"/>
  <c r="F31" i="1"/>
  <c r="H31" i="1" s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<sst xmlns="http://schemas.openxmlformats.org/spreadsheetml/2006/main" count="62" uniqueCount="57">
  <si>
    <t xml:space="preserve">ตาราง   </t>
  </si>
  <si>
    <t>สาขา เงินฝากของธนาคารออมสิน จำแนกตามประเภทบัญชี เป็นรายอำเภอ พ.ศ. 2558</t>
  </si>
  <si>
    <t>Table</t>
  </si>
  <si>
    <t>Branches, Deposit of The Government Saving Bank by Type and District: 2015</t>
  </si>
  <si>
    <t xml:space="preserve">       (พันบาท  Thousand Baht)</t>
  </si>
  <si>
    <t xml:space="preserve">  </t>
  </si>
  <si>
    <t>ประเภทเงินฝาก Type of deposits</t>
  </si>
  <si>
    <t>จำนวน</t>
  </si>
  <si>
    <t>เงินฝากเผื่อเรียกพิเศษ</t>
  </si>
  <si>
    <t>สลากออมสินพิเศษ</t>
  </si>
  <si>
    <t>เงินฝากสงเคราะห์ชีวิต</t>
  </si>
  <si>
    <t>เงินฝากที่ผู้ฝากทอดทิ้ง</t>
  </si>
  <si>
    <t>อำเภอ</t>
  </si>
  <si>
    <t>สาขา</t>
  </si>
  <si>
    <t>เงินฝากกระแสรายวัน</t>
  </si>
  <si>
    <t>เงินฝากเผื่อเรียก</t>
  </si>
  <si>
    <t xml:space="preserve">Current deposit </t>
  </si>
  <si>
    <t>เงินฝากประจำ</t>
  </si>
  <si>
    <t>special lotteries</t>
  </si>
  <si>
    <t xml:space="preserve">Deposit living </t>
  </si>
  <si>
    <t>The deposit money</t>
  </si>
  <si>
    <t>District</t>
  </si>
  <si>
    <t xml:space="preserve">Number of </t>
  </si>
  <si>
    <t>Current deposit</t>
  </si>
  <si>
    <t>Savings deposits</t>
  </si>
  <si>
    <t xml:space="preserve"> extra money</t>
  </si>
  <si>
    <t>Fixed deposit</t>
  </si>
  <si>
    <t>exports</t>
  </si>
  <si>
    <t>allowance</t>
  </si>
  <si>
    <t>neglect</t>
  </si>
  <si>
    <t>branche</t>
  </si>
  <si>
    <t>รวมยอด</t>
  </si>
  <si>
    <t>Total</t>
  </si>
  <si>
    <t>เมืองแพร่</t>
  </si>
  <si>
    <t xml:space="preserve">Mueang Phrae </t>
  </si>
  <si>
    <t>ร้องกวาง</t>
  </si>
  <si>
    <t xml:space="preserve">Rong kwang </t>
  </si>
  <si>
    <t>ลอง</t>
  </si>
  <si>
    <t xml:space="preserve">                             -</t>
  </si>
  <si>
    <t xml:space="preserve">Long </t>
  </si>
  <si>
    <t>สูงเม่น</t>
  </si>
  <si>
    <t xml:space="preserve">Sung Men </t>
  </si>
  <si>
    <t>เด่นชัย</t>
  </si>
  <si>
    <t xml:space="preserve">Den Chai </t>
  </si>
  <si>
    <t>สอง</t>
  </si>
  <si>
    <t xml:space="preserve">Song </t>
  </si>
  <si>
    <t>วังชิ้น</t>
  </si>
  <si>
    <t>Wang Chin</t>
  </si>
  <si>
    <t>หนองม่วงไข่</t>
  </si>
  <si>
    <t xml:space="preserve"> -</t>
  </si>
  <si>
    <t xml:space="preserve">                     -</t>
  </si>
  <si>
    <t xml:space="preserve">                 -</t>
  </si>
  <si>
    <t xml:space="preserve">               -</t>
  </si>
  <si>
    <t xml:space="preserve">                       -</t>
  </si>
  <si>
    <t xml:space="preserve">Nong Muang Khai </t>
  </si>
  <si>
    <t xml:space="preserve">     ที่มา:  ธนาคารออมสิน ภาค 9 จังหวัดเชียงราย</t>
  </si>
  <si>
    <t xml:space="preserve"> Source:  Government Saving Bank, Regional Office No. 9 , Chiang 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</si>
</sst>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\ \ \ 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88" fontId="2" fillId="0" borderId="10" xfId="0" applyNumberFormat="1" applyFont="1" applyBorder="1" applyAlignment="1">
      <alignment horizontal="right"/>
    </xf>
    <xf numFmtId="188" fontId="2" fillId="0" borderId="10" xfId="0" applyNumberFormat="1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9" xfId="0" applyFont="1" applyBorder="1" applyAlignment="1">
      <alignment horizontal="center"/>
    </xf>
    <xf numFmtId="188" fontId="4" fillId="0" borderId="9" xfId="0" applyNumberFormat="1" applyFont="1" applyBorder="1"/>
    <xf numFmtId="188" fontId="4" fillId="0" borderId="10" xfId="0" applyNumberFormat="1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1" fontId="4" fillId="0" borderId="1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/>
    <xf numFmtId="0" fontId="6" fillId="0" borderId="12" xfId="0" applyFont="1" applyBorder="1"/>
    <xf numFmtId="0" fontId="6" fillId="0" borderId="11" xfId="0" applyFont="1" applyBorder="1"/>
    <xf numFmtId="0" fontId="4" fillId="0" borderId="0" xfId="0" applyFont="1" applyAlignment="1">
      <alignment vertical="center"/>
    </xf>
    <xf numFmtId="4" fontId="6" fillId="0" borderId="0" xfId="0" applyNumberFormat="1" applyFont="1"/>
    <xf numFmtId="4" fontId="1" fillId="0" borderId="0" xfId="0" applyNumberFormat="1" applyFont="1"/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0"/>
  <sheetViews>
    <sheetView showGridLines="0" tabSelected="1" topLeftCell="B1" zoomScaleNormal="100" workbookViewId="0">
      <selection activeCell="S19" sqref="S19"/>
    </sheetView>
  </sheetViews>
  <sheetFormatPr defaultRowHeight="21.75" x14ac:dyDescent="0.5"/>
  <cols>
    <col min="1" max="1" width="1.7109375" style="53" customWidth="1"/>
    <col min="2" max="2" width="6" style="53" customWidth="1"/>
    <col min="3" max="3" width="4.42578125" style="53" customWidth="1"/>
    <col min="4" max="4" width="3.140625" style="53" customWidth="1"/>
    <col min="5" max="5" width="11.28515625" style="53" customWidth="1"/>
    <col min="6" max="6" width="15.28515625" style="53" customWidth="1"/>
    <col min="7" max="7" width="12.7109375" style="53" customWidth="1"/>
    <col min="8" max="8" width="15.140625" style="53" customWidth="1"/>
    <col min="9" max="9" width="11.7109375" style="53" customWidth="1"/>
    <col min="10" max="10" width="13.140625" style="53" customWidth="1"/>
    <col min="11" max="11" width="16" style="53" customWidth="1"/>
    <col min="12" max="12" width="18.7109375" style="53" customWidth="1"/>
    <col min="13" max="13" width="1.42578125" style="53" customWidth="1"/>
    <col min="14" max="14" width="22.140625" style="53" customWidth="1"/>
    <col min="15" max="15" width="1.85546875" style="43" customWidth="1"/>
    <col min="16" max="16" width="5.42578125" style="53" customWidth="1"/>
    <col min="17" max="16384" width="9.140625" style="53"/>
  </cols>
  <sheetData>
    <row r="1" spans="1:15" s="1" customFormat="1" x14ac:dyDescent="0.5">
      <c r="B1" s="2" t="s">
        <v>0</v>
      </c>
      <c r="C1" s="3">
        <v>18.3</v>
      </c>
      <c r="D1" s="2" t="s">
        <v>1</v>
      </c>
      <c r="O1" s="4"/>
    </row>
    <row r="2" spans="1:15" s="5" customFormat="1" x14ac:dyDescent="0.5">
      <c r="B2" s="1" t="s">
        <v>2</v>
      </c>
      <c r="C2" s="3">
        <v>18.3</v>
      </c>
      <c r="D2" s="6" t="s">
        <v>3</v>
      </c>
    </row>
    <row r="3" spans="1:15" s="7" customFormat="1" ht="21" customHeight="1" x14ac:dyDescent="0.5">
      <c r="D3" s="8"/>
      <c r="E3" s="9"/>
      <c r="M3" s="10" t="s">
        <v>4</v>
      </c>
      <c r="N3" s="10"/>
    </row>
    <row r="4" spans="1:15" s="15" customFormat="1" ht="3" customHeight="1" x14ac:dyDescent="0.45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1" t="s">
        <v>5</v>
      </c>
      <c r="M4" s="14"/>
      <c r="N4" s="14"/>
      <c r="O4" s="11"/>
    </row>
    <row r="5" spans="1:15" s="25" customFormat="1" ht="22.5" customHeight="1" x14ac:dyDescent="0.45">
      <c r="A5" s="16"/>
      <c r="B5" s="16"/>
      <c r="C5" s="16"/>
      <c r="D5" s="17"/>
      <c r="E5" s="18"/>
      <c r="F5" s="19" t="s">
        <v>6</v>
      </c>
      <c r="G5" s="20"/>
      <c r="H5" s="20"/>
      <c r="I5" s="20"/>
      <c r="J5" s="20"/>
      <c r="K5" s="21"/>
      <c r="L5" s="22"/>
      <c r="M5" s="23"/>
      <c r="N5" s="16"/>
      <c r="O5" s="24"/>
    </row>
    <row r="6" spans="1:15" s="25" customFormat="1" ht="22.5" customHeight="1" x14ac:dyDescent="0.45">
      <c r="A6" s="24"/>
      <c r="B6" s="24"/>
      <c r="C6" s="24"/>
      <c r="D6" s="26"/>
      <c r="E6" s="27" t="s">
        <v>7</v>
      </c>
      <c r="F6" s="28"/>
      <c r="G6" s="27"/>
      <c r="H6" s="18" t="s">
        <v>8</v>
      </c>
      <c r="I6" s="28"/>
      <c r="J6" s="27" t="s">
        <v>9</v>
      </c>
      <c r="K6" s="18" t="s">
        <v>10</v>
      </c>
      <c r="L6" s="18" t="s">
        <v>11</v>
      </c>
      <c r="M6" s="28"/>
      <c r="N6" s="24"/>
      <c r="O6" s="24"/>
    </row>
    <row r="7" spans="1:15" s="25" customFormat="1" ht="22.5" customHeight="1" x14ac:dyDescent="0.45">
      <c r="A7" s="29" t="s">
        <v>12</v>
      </c>
      <c r="B7" s="29"/>
      <c r="C7" s="29"/>
      <c r="D7" s="30"/>
      <c r="E7" s="27" t="s">
        <v>13</v>
      </c>
      <c r="F7" s="28" t="s">
        <v>14</v>
      </c>
      <c r="G7" s="27" t="s">
        <v>15</v>
      </c>
      <c r="H7" s="27" t="s">
        <v>16</v>
      </c>
      <c r="I7" s="28" t="s">
        <v>17</v>
      </c>
      <c r="J7" s="27" t="s">
        <v>18</v>
      </c>
      <c r="K7" s="27" t="s">
        <v>19</v>
      </c>
      <c r="L7" s="27" t="s">
        <v>20</v>
      </c>
      <c r="M7" s="28"/>
      <c r="N7" s="28" t="s">
        <v>21</v>
      </c>
      <c r="O7" s="24"/>
    </row>
    <row r="8" spans="1:15" s="25" customFormat="1" ht="21" customHeight="1" x14ac:dyDescent="0.45">
      <c r="A8" s="24"/>
      <c r="B8" s="24"/>
      <c r="C8" s="24"/>
      <c r="D8" s="26"/>
      <c r="E8" s="27" t="s">
        <v>22</v>
      </c>
      <c r="F8" s="28" t="s">
        <v>23</v>
      </c>
      <c r="G8" s="27" t="s">
        <v>24</v>
      </c>
      <c r="H8" s="27" t="s">
        <v>25</v>
      </c>
      <c r="I8" s="28" t="s">
        <v>26</v>
      </c>
      <c r="J8" s="27" t="s">
        <v>27</v>
      </c>
      <c r="K8" s="27" t="s">
        <v>28</v>
      </c>
      <c r="L8" s="27" t="s">
        <v>29</v>
      </c>
      <c r="M8" s="28"/>
      <c r="N8" s="24"/>
      <c r="O8" s="24"/>
    </row>
    <row r="9" spans="1:15" s="25" customFormat="1" ht="21" customHeight="1" x14ac:dyDescent="0.45">
      <c r="A9" s="31"/>
      <c r="B9" s="31"/>
      <c r="C9" s="31"/>
      <c r="D9" s="32"/>
      <c r="E9" s="33" t="s">
        <v>30</v>
      </c>
      <c r="F9" s="34"/>
      <c r="G9" s="33"/>
      <c r="H9" s="33"/>
      <c r="I9" s="34"/>
      <c r="J9" s="33"/>
      <c r="K9" s="33"/>
      <c r="L9" s="33"/>
      <c r="M9" s="34"/>
      <c r="N9" s="31"/>
      <c r="O9" s="24"/>
    </row>
    <row r="10" spans="1:15" s="25" customFormat="1" ht="3" customHeight="1" x14ac:dyDescent="0.45">
      <c r="A10" s="24"/>
      <c r="B10" s="24"/>
      <c r="C10" s="24"/>
      <c r="D10" s="26"/>
      <c r="E10" s="27"/>
      <c r="F10" s="24"/>
      <c r="G10" s="35"/>
      <c r="H10" s="27"/>
      <c r="I10" s="24"/>
      <c r="J10" s="35"/>
      <c r="K10" s="27"/>
      <c r="L10" s="27"/>
      <c r="M10" s="28"/>
      <c r="N10" s="24"/>
      <c r="O10" s="24"/>
    </row>
    <row r="11" spans="1:15" s="1" customFormat="1" ht="22.5" customHeight="1" x14ac:dyDescent="0.5">
      <c r="A11" s="36" t="s">
        <v>31</v>
      </c>
      <c r="B11" s="36"/>
      <c r="C11" s="36"/>
      <c r="D11" s="37"/>
      <c r="E11" s="38">
        <f>E12+E13+E14+E15+E16+E17+E18</f>
        <v>9</v>
      </c>
      <c r="F11" s="39">
        <f t="shared" ref="F11:K11" si="0">F12+F13+F14+F15+F16+F17+F18</f>
        <v>6872507.6500000004</v>
      </c>
      <c r="G11" s="39">
        <f t="shared" si="0"/>
        <v>2169820.14</v>
      </c>
      <c r="H11" s="39">
        <f t="shared" si="0"/>
        <v>64241.31</v>
      </c>
      <c r="I11" s="39">
        <f t="shared" si="0"/>
        <v>21525.11</v>
      </c>
      <c r="J11" s="39">
        <f t="shared" si="0"/>
        <v>29090.350000000002</v>
      </c>
      <c r="K11" s="39">
        <f t="shared" si="0"/>
        <v>8470.2999999999993</v>
      </c>
      <c r="L11" s="40">
        <f>L12+L13+L15+L16+L17</f>
        <v>55.45</v>
      </c>
      <c r="M11" s="4"/>
      <c r="N11" s="41" t="s">
        <v>32</v>
      </c>
      <c r="O11" s="4"/>
    </row>
    <row r="12" spans="1:15" s="48" customFormat="1" ht="22.5" customHeight="1" x14ac:dyDescent="0.5">
      <c r="A12" s="42"/>
      <c r="B12" s="43" t="s">
        <v>33</v>
      </c>
      <c r="C12" s="42"/>
      <c r="D12" s="44"/>
      <c r="E12" s="27">
        <v>3</v>
      </c>
      <c r="F12" s="45">
        <v>3567055.78</v>
      </c>
      <c r="G12" s="46">
        <v>714974.57</v>
      </c>
      <c r="H12" s="46">
        <v>34659.120000000003</v>
      </c>
      <c r="I12" s="45">
        <v>5992.57</v>
      </c>
      <c r="J12" s="46">
        <v>19062.8</v>
      </c>
      <c r="K12" s="46">
        <v>4085.38</v>
      </c>
      <c r="L12" s="46">
        <v>7.51</v>
      </c>
      <c r="M12" s="12"/>
      <c r="N12" s="47" t="s">
        <v>34</v>
      </c>
      <c r="O12" s="12"/>
    </row>
    <row r="13" spans="1:15" s="48" customFormat="1" ht="22.5" customHeight="1" x14ac:dyDescent="0.5">
      <c r="A13" s="42"/>
      <c r="B13" s="43" t="s">
        <v>35</v>
      </c>
      <c r="C13" s="42"/>
      <c r="D13" s="44"/>
      <c r="E13" s="27">
        <v>1</v>
      </c>
      <c r="F13" s="45">
        <v>385490.8</v>
      </c>
      <c r="G13" s="46">
        <v>386593.19</v>
      </c>
      <c r="H13" s="46">
        <v>3912.17</v>
      </c>
      <c r="I13" s="45">
        <v>3033.89</v>
      </c>
      <c r="J13" s="46">
        <v>1894.45</v>
      </c>
      <c r="K13" s="46">
        <v>1130.07</v>
      </c>
      <c r="L13" s="46">
        <v>16.420000000000002</v>
      </c>
      <c r="M13" s="12"/>
      <c r="N13" s="47" t="s">
        <v>36</v>
      </c>
      <c r="O13" s="12"/>
    </row>
    <row r="14" spans="1:15" s="48" customFormat="1" ht="22.5" customHeight="1" x14ac:dyDescent="0.5">
      <c r="A14" s="42"/>
      <c r="B14" s="43" t="s">
        <v>37</v>
      </c>
      <c r="C14" s="42"/>
      <c r="D14" s="44"/>
      <c r="E14" s="27">
        <v>1</v>
      </c>
      <c r="F14" s="45">
        <v>52938.64</v>
      </c>
      <c r="G14" s="46">
        <v>49032.31</v>
      </c>
      <c r="H14" s="46">
        <v>8197.91</v>
      </c>
      <c r="I14" s="45">
        <v>3330.67</v>
      </c>
      <c r="J14" s="46">
        <v>410.9</v>
      </c>
      <c r="K14" s="46">
        <v>149.78</v>
      </c>
      <c r="L14" s="49" t="s">
        <v>38</v>
      </c>
      <c r="M14" s="12"/>
      <c r="N14" s="50" t="s">
        <v>39</v>
      </c>
      <c r="O14" s="12"/>
    </row>
    <row r="15" spans="1:15" s="48" customFormat="1" ht="22.5" customHeight="1" x14ac:dyDescent="0.5">
      <c r="A15" s="51"/>
      <c r="B15" s="43" t="s">
        <v>40</v>
      </c>
      <c r="C15" s="51"/>
      <c r="D15" s="44"/>
      <c r="E15" s="27">
        <v>1</v>
      </c>
      <c r="F15" s="45">
        <v>718709.57</v>
      </c>
      <c r="G15" s="46">
        <v>422808.11</v>
      </c>
      <c r="H15" s="46">
        <v>4649.1899999999996</v>
      </c>
      <c r="I15" s="45">
        <v>2518.2800000000002</v>
      </c>
      <c r="J15" s="46">
        <v>1417.2</v>
      </c>
      <c r="K15" s="46">
        <v>768.46</v>
      </c>
      <c r="L15" s="46">
        <v>5.15</v>
      </c>
      <c r="M15" s="12"/>
      <c r="N15" s="47" t="s">
        <v>41</v>
      </c>
      <c r="O15" s="12"/>
    </row>
    <row r="16" spans="1:15" ht="22.5" customHeight="1" x14ac:dyDescent="0.5">
      <c r="A16" s="43"/>
      <c r="B16" s="43" t="s">
        <v>42</v>
      </c>
      <c r="C16" s="43"/>
      <c r="D16" s="52"/>
      <c r="E16" s="27">
        <v>1</v>
      </c>
      <c r="F16" s="45">
        <v>1071988.97</v>
      </c>
      <c r="G16" s="46">
        <v>222801.4</v>
      </c>
      <c r="H16" s="46">
        <v>4924.95</v>
      </c>
      <c r="I16" s="45">
        <v>472.85</v>
      </c>
      <c r="J16" s="46">
        <v>3350.15</v>
      </c>
      <c r="K16" s="46">
        <v>1824.04</v>
      </c>
      <c r="L16" s="46">
        <v>11.88</v>
      </c>
      <c r="M16" s="43"/>
      <c r="N16" s="47" t="s">
        <v>43</v>
      </c>
    </row>
    <row r="17" spans="1:15" ht="22.5" customHeight="1" x14ac:dyDescent="0.5">
      <c r="A17" s="43"/>
      <c r="B17" s="43" t="s">
        <v>44</v>
      </c>
      <c r="C17" s="43"/>
      <c r="D17" s="52"/>
      <c r="E17" s="27">
        <v>1</v>
      </c>
      <c r="F17" s="45">
        <v>706405.11</v>
      </c>
      <c r="G17" s="46">
        <v>283190.88</v>
      </c>
      <c r="H17" s="46">
        <v>6675.47</v>
      </c>
      <c r="I17" s="45">
        <v>6090.85</v>
      </c>
      <c r="J17" s="46">
        <v>2866.35</v>
      </c>
      <c r="K17" s="46">
        <v>323.33999999999997</v>
      </c>
      <c r="L17" s="46">
        <v>14.49</v>
      </c>
      <c r="M17" s="43"/>
      <c r="N17" s="47" t="s">
        <v>45</v>
      </c>
    </row>
    <row r="18" spans="1:15" ht="22.5" customHeight="1" x14ac:dyDescent="0.5">
      <c r="A18" s="43"/>
      <c r="B18" s="43" t="s">
        <v>46</v>
      </c>
      <c r="C18" s="43"/>
      <c r="D18" s="52"/>
      <c r="E18" s="27">
        <v>1</v>
      </c>
      <c r="F18" s="45">
        <v>369918.78</v>
      </c>
      <c r="G18" s="46">
        <v>90419.68</v>
      </c>
      <c r="H18" s="46">
        <v>1222.5</v>
      </c>
      <c r="I18" s="45">
        <v>86</v>
      </c>
      <c r="J18" s="46">
        <v>88.5</v>
      </c>
      <c r="K18" s="46">
        <v>189.23</v>
      </c>
      <c r="L18" s="49" t="s">
        <v>38</v>
      </c>
      <c r="M18" s="43"/>
      <c r="N18" s="47" t="s">
        <v>47</v>
      </c>
    </row>
    <row r="19" spans="1:15" ht="22.5" customHeight="1" x14ac:dyDescent="0.5">
      <c r="A19" s="43"/>
      <c r="B19" s="43" t="s">
        <v>48</v>
      </c>
      <c r="C19" s="43"/>
      <c r="D19" s="52"/>
      <c r="E19" s="54" t="s">
        <v>49</v>
      </c>
      <c r="F19" s="52" t="s">
        <v>50</v>
      </c>
      <c r="G19" s="55" t="s">
        <v>51</v>
      </c>
      <c r="H19" s="55" t="s">
        <v>50</v>
      </c>
      <c r="I19" s="52" t="s">
        <v>52</v>
      </c>
      <c r="J19" s="55" t="s">
        <v>51</v>
      </c>
      <c r="K19" s="55" t="s">
        <v>53</v>
      </c>
      <c r="L19" s="49" t="s">
        <v>38</v>
      </c>
      <c r="M19" s="43"/>
      <c r="N19" s="47" t="s">
        <v>54</v>
      </c>
    </row>
    <row r="20" spans="1:15" ht="12.75" customHeight="1" x14ac:dyDescent="0.5">
      <c r="A20" s="43"/>
      <c r="B20" s="43"/>
      <c r="C20" s="43"/>
      <c r="D20" s="52"/>
      <c r="E20" s="55"/>
      <c r="F20" s="52"/>
      <c r="G20" s="55"/>
      <c r="H20" s="55"/>
      <c r="I20" s="52"/>
      <c r="J20" s="55"/>
      <c r="K20" s="55"/>
      <c r="L20" s="55"/>
      <c r="M20" s="43"/>
      <c r="N20" s="43"/>
    </row>
    <row r="21" spans="1:15" ht="3" customHeight="1" x14ac:dyDescent="0.5">
      <c r="A21" s="56"/>
      <c r="B21" s="56"/>
      <c r="C21" s="56"/>
      <c r="D21" s="56"/>
      <c r="E21" s="57"/>
      <c r="F21" s="58"/>
      <c r="G21" s="57"/>
      <c r="H21" s="57"/>
      <c r="I21" s="58"/>
      <c r="J21" s="57"/>
      <c r="K21" s="57"/>
      <c r="L21" s="57"/>
      <c r="M21" s="56"/>
      <c r="N21" s="56"/>
    </row>
    <row r="22" spans="1:15" ht="3" customHeight="1" x14ac:dyDescent="0.5">
      <c r="A22" s="43"/>
      <c r="B22" s="43"/>
      <c r="C22" s="43"/>
      <c r="D22" s="43"/>
      <c r="E22" s="43"/>
    </row>
    <row r="23" spans="1:15" s="59" customFormat="1" ht="19.5" x14ac:dyDescent="0.5">
      <c r="B23" s="59" t="s">
        <v>55</v>
      </c>
      <c r="O23" s="9"/>
    </row>
    <row r="24" spans="1:15" s="59" customFormat="1" ht="19.5" x14ac:dyDescent="0.5">
      <c r="B24" s="59" t="s">
        <v>56</v>
      </c>
      <c r="O24" s="9"/>
    </row>
    <row r="28" spans="1:15" x14ac:dyDescent="0.5">
      <c r="F28" s="60">
        <v>1071988967.3099999</v>
      </c>
      <c r="G28" s="60"/>
      <c r="H28" s="60"/>
      <c r="I28" s="60"/>
      <c r="J28" s="60"/>
      <c r="K28" s="60"/>
      <c r="L28" s="60"/>
      <c r="M28" s="60"/>
      <c r="N28" s="60"/>
    </row>
    <row r="29" spans="1:15" x14ac:dyDescent="0.5">
      <c r="F29" s="60">
        <v>0</v>
      </c>
      <c r="G29" s="60"/>
      <c r="H29" s="60"/>
      <c r="I29" s="60"/>
      <c r="J29" s="60"/>
      <c r="K29" s="60"/>
      <c r="L29" s="60"/>
      <c r="M29" s="60"/>
      <c r="N29" s="60"/>
    </row>
    <row r="30" spans="1:15" x14ac:dyDescent="0.5">
      <c r="F30" s="60">
        <v>0</v>
      </c>
      <c r="G30" s="60"/>
      <c r="H30" s="60"/>
      <c r="I30" s="60"/>
      <c r="J30" s="60"/>
      <c r="K30" s="60"/>
      <c r="L30" s="60"/>
      <c r="M30" s="60"/>
      <c r="N30" s="60"/>
    </row>
    <row r="31" spans="1:15" x14ac:dyDescent="0.5">
      <c r="F31" s="61">
        <f>SUM(F28:F30)</f>
        <v>1071988967.3099999</v>
      </c>
      <c r="G31" s="60">
        <v>1000</v>
      </c>
      <c r="H31" s="60">
        <f>F31/1000</f>
        <v>1071988.96731</v>
      </c>
      <c r="I31" s="60"/>
      <c r="J31" s="60"/>
      <c r="K31" s="60"/>
      <c r="L31" s="60"/>
      <c r="M31" s="60"/>
      <c r="N31" s="60"/>
    </row>
    <row r="32" spans="1:15" x14ac:dyDescent="0.5">
      <c r="F32" s="60"/>
      <c r="G32" s="60"/>
      <c r="H32" s="60"/>
      <c r="I32" s="60"/>
      <c r="J32" s="60"/>
      <c r="K32" s="60"/>
      <c r="L32" s="60"/>
      <c r="M32" s="60"/>
      <c r="N32" s="60"/>
    </row>
    <row r="33" spans="6:14" x14ac:dyDescent="0.5">
      <c r="F33" s="60"/>
      <c r="G33" s="60"/>
      <c r="H33" s="60">
        <v>7508.1</v>
      </c>
      <c r="I33" s="60"/>
      <c r="J33" s="60"/>
      <c r="K33" s="60"/>
      <c r="L33" s="60"/>
      <c r="M33" s="60"/>
      <c r="N33" s="60"/>
    </row>
    <row r="34" spans="6:14" x14ac:dyDescent="0.5">
      <c r="F34" s="60"/>
      <c r="G34" s="60"/>
      <c r="H34" s="60">
        <f>H33/G31</f>
        <v>7.5081000000000007</v>
      </c>
      <c r="I34" s="60"/>
      <c r="J34" s="60"/>
      <c r="K34" s="60"/>
      <c r="L34" s="60"/>
      <c r="M34" s="60"/>
      <c r="N34" s="60"/>
    </row>
    <row r="35" spans="6:14" x14ac:dyDescent="0.5">
      <c r="F35" s="60"/>
      <c r="G35" s="60"/>
      <c r="H35" s="60"/>
      <c r="I35" s="60"/>
      <c r="J35" s="60"/>
      <c r="K35" s="60"/>
      <c r="L35" s="60"/>
      <c r="M35" s="60"/>
      <c r="N35" s="60"/>
    </row>
    <row r="36" spans="6:14" x14ac:dyDescent="0.5">
      <c r="F36" s="60"/>
      <c r="G36" s="60"/>
      <c r="H36" s="60"/>
      <c r="I36" s="60"/>
      <c r="J36" s="60"/>
      <c r="K36" s="60"/>
      <c r="L36" s="60"/>
      <c r="M36" s="60"/>
      <c r="N36" s="60"/>
    </row>
    <row r="37" spans="6:14" x14ac:dyDescent="0.5">
      <c r="F37" s="60"/>
      <c r="G37" s="60"/>
      <c r="H37" s="60"/>
      <c r="I37" s="60"/>
      <c r="J37" s="60"/>
      <c r="K37" s="60"/>
      <c r="L37" s="60"/>
      <c r="M37" s="60"/>
      <c r="N37" s="60"/>
    </row>
    <row r="38" spans="6:14" x14ac:dyDescent="0.5">
      <c r="F38" s="60"/>
      <c r="G38" s="60"/>
      <c r="H38" s="60"/>
      <c r="I38" s="60"/>
      <c r="J38" s="60"/>
      <c r="K38" s="60"/>
      <c r="L38" s="60"/>
      <c r="M38" s="60"/>
      <c r="N38" s="60"/>
    </row>
    <row r="39" spans="6:14" x14ac:dyDescent="0.5">
      <c r="F39" s="60"/>
      <c r="G39" s="60"/>
      <c r="H39" s="60"/>
      <c r="I39" s="60"/>
      <c r="J39" s="60"/>
      <c r="K39" s="60"/>
      <c r="L39" s="60"/>
      <c r="M39" s="60"/>
      <c r="N39" s="60"/>
    </row>
    <row r="40" spans="6:14" x14ac:dyDescent="0.5">
      <c r="F40" s="60"/>
      <c r="G40" s="60"/>
      <c r="H40" s="60"/>
      <c r="I40" s="60"/>
      <c r="J40" s="60"/>
      <c r="K40" s="60"/>
      <c r="L40" s="60"/>
      <c r="M40" s="60"/>
      <c r="N40" s="60"/>
    </row>
  </sheetData>
  <mergeCells count="5">
    <mergeCell ref="M3:N3"/>
    <mergeCell ref="M4:N4"/>
    <mergeCell ref="F5:K5"/>
    <mergeCell ref="A7:D7"/>
    <mergeCell ref="A11:D11"/>
  </mergeCells>
  <pageMargins left="0.39" right="0.1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2017-05-23T05:20:02Z</dcterms:created>
  <dcterms:modified xsi:type="dcterms:W3CDTF">2017-05-23T05:20:08Z</dcterms:modified>
</cp:coreProperties>
</file>