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B14" i="1"/>
  <c r="C14" i="1"/>
  <c r="D14" i="1"/>
  <c r="C21" i="1"/>
  <c r="B22" i="1"/>
  <c r="C22" i="1"/>
  <c r="D22" i="1"/>
  <c r="D21" i="1" s="1"/>
  <c r="B23" i="1"/>
  <c r="C23" i="1"/>
  <c r="D23" i="1"/>
  <c r="B24" i="1"/>
  <c r="B21" i="1" s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<sst xmlns="http://schemas.openxmlformats.org/spreadsheetml/2006/main" count="49" uniqueCount="25">
  <si>
    <t>หมายเหตุ  -  คือค่าที่ต่ำกว่า 0.1</t>
  </si>
  <si>
    <t>ที่มา : การสำรวจภาวะการทำงานของประชากร จังหวัดพิษณุโลก  เดือนเมษายน  พ.ศ. 2558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</si>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</sst>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2" fillId="0" borderId="0" xfId="0" applyNumberFormat="1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2" zoomScaleNormal="100" workbookViewId="0">
      <selection activeCell="C1" sqref="C1"/>
    </sheetView>
  </sheetViews>
  <sheetFormatPr defaultRowHeight="26.25" customHeight="1" x14ac:dyDescent="0.35"/>
  <cols>
    <col min="1" max="1" width="27.140625" style="2" customWidth="1"/>
    <col min="2" max="2" width="24.7109375" style="1" customWidth="1"/>
    <col min="3" max="3" width="21.285156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4" t="s">
        <v>24</v>
      </c>
      <c r="B1" s="45"/>
      <c r="C1" s="45"/>
      <c r="D1" s="45"/>
      <c r="E1" s="44"/>
      <c r="F1" s="43"/>
      <c r="G1" s="43"/>
    </row>
    <row r="2" spans="1:12" ht="10.5" customHeight="1" x14ac:dyDescent="0.35"/>
    <row r="3" spans="1:12" s="36" customFormat="1" ht="26.25" customHeight="1" x14ac:dyDescent="0.3">
      <c r="A3" s="42" t="s">
        <v>23</v>
      </c>
      <c r="B3" s="41" t="s">
        <v>22</v>
      </c>
      <c r="C3" s="41" t="s">
        <v>21</v>
      </c>
      <c r="D3" s="41" t="s">
        <v>20</v>
      </c>
      <c r="E3" s="21"/>
      <c r="F3" s="21"/>
      <c r="G3" s="21"/>
      <c r="L3" s="40"/>
    </row>
    <row r="4" spans="1:12" s="36" customFormat="1" ht="24" customHeight="1" x14ac:dyDescent="0.3">
      <c r="B4" s="38"/>
      <c r="C4" s="39" t="s">
        <v>19</v>
      </c>
      <c r="D4" s="38"/>
      <c r="E4" s="37"/>
    </row>
    <row r="5" spans="1:12" s="24" customFormat="1" ht="21" customHeight="1" x14ac:dyDescent="0.3">
      <c r="A5" s="35" t="s">
        <v>17</v>
      </c>
      <c r="B5" s="34">
        <v>485306.74</v>
      </c>
      <c r="C5" s="34">
        <v>262941.84000000003</v>
      </c>
      <c r="D5" s="34">
        <v>222364.9</v>
      </c>
      <c r="E5" s="30"/>
      <c r="F5" s="29"/>
      <c r="G5" s="28"/>
      <c r="H5" s="28"/>
    </row>
    <row r="6" spans="1:12" s="24" customFormat="1" ht="27.95" customHeight="1" x14ac:dyDescent="0.3">
      <c r="A6" s="19" t="s">
        <v>16</v>
      </c>
      <c r="B6" s="31">
        <v>6700.4</v>
      </c>
      <c r="C6" s="31">
        <v>2306.19</v>
      </c>
      <c r="D6" s="31">
        <v>4394.2</v>
      </c>
      <c r="E6" s="30"/>
      <c r="F6" s="29"/>
      <c r="G6" s="28"/>
      <c r="H6" s="28"/>
    </row>
    <row r="7" spans="1:12" s="24" customFormat="1" ht="21" customHeight="1" x14ac:dyDescent="0.3">
      <c r="A7" s="3" t="s">
        <v>15</v>
      </c>
      <c r="B7" s="31">
        <v>141157.29</v>
      </c>
      <c r="C7" s="31">
        <v>69701.19</v>
      </c>
      <c r="D7" s="31">
        <v>71456.11</v>
      </c>
      <c r="E7" s="30"/>
      <c r="F7" s="29"/>
      <c r="G7" s="28"/>
      <c r="H7" s="28"/>
    </row>
    <row r="8" spans="1:12" s="24" customFormat="1" ht="21" customHeight="1" x14ac:dyDescent="0.3">
      <c r="A8" s="16" t="s">
        <v>14</v>
      </c>
      <c r="B8" s="31">
        <v>87412.15</v>
      </c>
      <c r="C8" s="31">
        <v>48287.6</v>
      </c>
      <c r="D8" s="31">
        <v>39124.550000000003</v>
      </c>
      <c r="E8" s="30"/>
      <c r="F8" s="29"/>
      <c r="G8" s="28"/>
      <c r="H8" s="28"/>
    </row>
    <row r="9" spans="1:12" s="24" customFormat="1" ht="21" customHeight="1" x14ac:dyDescent="0.3">
      <c r="A9" s="16" t="s">
        <v>13</v>
      </c>
      <c r="B9" s="31">
        <v>81643.58</v>
      </c>
      <c r="C9" s="31">
        <v>55288.61</v>
      </c>
      <c r="D9" s="31">
        <v>26354.97</v>
      </c>
      <c r="E9" s="30"/>
      <c r="F9" s="29"/>
      <c r="G9" s="28"/>
      <c r="H9" s="28"/>
      <c r="I9" s="3"/>
      <c r="J9" s="3"/>
      <c r="K9" s="3"/>
    </row>
    <row r="10" spans="1:12" s="3" customFormat="1" ht="21" customHeight="1" x14ac:dyDescent="0.3">
      <c r="A10" s="3" t="s">
        <v>12</v>
      </c>
      <c r="B10" s="32">
        <f>SUM(B11:B13)</f>
        <v>74326.290000000008</v>
      </c>
      <c r="C10" s="32">
        <f>SUM(C11:C13)</f>
        <v>43431.31</v>
      </c>
      <c r="D10" s="32">
        <f>SUM(D11:D13)</f>
        <v>30894.98</v>
      </c>
      <c r="E10" s="30"/>
      <c r="F10" s="33"/>
      <c r="G10" s="33"/>
      <c r="H10" s="33"/>
    </row>
    <row r="11" spans="1:12" s="3" customFormat="1" ht="21" customHeight="1" x14ac:dyDescent="0.3">
      <c r="A11" s="11" t="s">
        <v>11</v>
      </c>
      <c r="B11" s="31">
        <v>51994.57</v>
      </c>
      <c r="C11" s="31">
        <v>28553.59</v>
      </c>
      <c r="D11" s="31">
        <v>23440.98</v>
      </c>
      <c r="E11" s="30"/>
      <c r="F11" s="29"/>
      <c r="G11" s="28"/>
      <c r="H11" s="28"/>
    </row>
    <row r="12" spans="1:12" s="3" customFormat="1" ht="21" customHeight="1" x14ac:dyDescent="0.3">
      <c r="A12" s="11" t="s">
        <v>10</v>
      </c>
      <c r="B12" s="31">
        <v>22331.72</v>
      </c>
      <c r="C12" s="31">
        <v>14877.72</v>
      </c>
      <c r="D12" s="31">
        <v>7454</v>
      </c>
      <c r="E12" s="30"/>
      <c r="F12" s="29"/>
      <c r="G12" s="28"/>
      <c r="H12" s="28"/>
    </row>
    <row r="13" spans="1:12" s="3" customFormat="1" ht="21" customHeight="1" x14ac:dyDescent="0.3">
      <c r="A13" s="13" t="s">
        <v>9</v>
      </c>
      <c r="B13" s="26" t="s">
        <v>8</v>
      </c>
      <c r="C13" s="26" t="s">
        <v>8</v>
      </c>
      <c r="D13" s="26" t="s">
        <v>8</v>
      </c>
      <c r="E13" s="30"/>
      <c r="F13" s="29"/>
      <c r="G13" s="28"/>
      <c r="H13" s="28"/>
    </row>
    <row r="14" spans="1:12" s="3" customFormat="1" ht="21" customHeight="1" x14ac:dyDescent="0.3">
      <c r="A14" s="3" t="s">
        <v>7</v>
      </c>
      <c r="B14" s="32">
        <f>SUM(B15:B17)</f>
        <v>94024.13</v>
      </c>
      <c r="C14" s="32">
        <f>SUM(C15:C17)</f>
        <v>43884.03</v>
      </c>
      <c r="D14" s="32">
        <f>SUM(D15:D17)</f>
        <v>50140.090000000004</v>
      </c>
      <c r="E14" s="30"/>
    </row>
    <row r="15" spans="1:12" s="24" customFormat="1" ht="21" customHeight="1" x14ac:dyDescent="0.3">
      <c r="A15" s="13" t="s">
        <v>6</v>
      </c>
      <c r="B15" s="31">
        <v>61412.32</v>
      </c>
      <c r="C15" s="31">
        <v>27187.84</v>
      </c>
      <c r="D15" s="31">
        <v>34224.47</v>
      </c>
      <c r="E15" s="30"/>
      <c r="F15" s="29"/>
      <c r="G15" s="28"/>
      <c r="H15" s="28"/>
    </row>
    <row r="16" spans="1:12" s="24" customFormat="1" ht="21" customHeight="1" x14ac:dyDescent="0.3">
      <c r="A16" s="13" t="s">
        <v>5</v>
      </c>
      <c r="B16" s="31">
        <v>24079.03</v>
      </c>
      <c r="C16" s="31">
        <v>14126.6</v>
      </c>
      <c r="D16" s="31">
        <v>9952.43</v>
      </c>
      <c r="E16" s="30"/>
      <c r="F16" s="29"/>
      <c r="G16" s="29"/>
      <c r="H16" s="29"/>
    </row>
    <row r="17" spans="1:11" s="24" customFormat="1" ht="21" customHeight="1" x14ac:dyDescent="0.3">
      <c r="A17" s="13" t="s">
        <v>4</v>
      </c>
      <c r="B17" s="31">
        <v>8532.7800000000007</v>
      </c>
      <c r="C17" s="31">
        <v>2569.59</v>
      </c>
      <c r="D17" s="31">
        <v>5963.19</v>
      </c>
      <c r="E17" s="30"/>
      <c r="F17" s="29"/>
      <c r="G17" s="28"/>
      <c r="H17" s="28"/>
    </row>
    <row r="18" spans="1:11" s="24" customFormat="1" ht="21" customHeight="1" x14ac:dyDescent="0.3">
      <c r="A18" s="11" t="s">
        <v>3</v>
      </c>
      <c r="B18" s="15" t="s">
        <v>8</v>
      </c>
      <c r="C18" s="15" t="s">
        <v>8</v>
      </c>
      <c r="D18" s="15" t="s">
        <v>8</v>
      </c>
      <c r="E18" s="25"/>
      <c r="F18" s="27"/>
      <c r="G18" s="27"/>
      <c r="H18" s="27"/>
    </row>
    <row r="19" spans="1:11" s="24" customFormat="1" ht="21" customHeight="1" x14ac:dyDescent="0.3">
      <c r="A19" s="11" t="s">
        <v>2</v>
      </c>
      <c r="B19" s="26">
        <v>42.91</v>
      </c>
      <c r="C19" s="26">
        <v>42.91</v>
      </c>
      <c r="D19" s="15" t="s">
        <v>8</v>
      </c>
      <c r="E19" s="25"/>
      <c r="G19" s="3"/>
      <c r="H19" s="3"/>
      <c r="I19" s="3"/>
      <c r="J19" s="3"/>
      <c r="K19" s="3"/>
    </row>
    <row r="20" spans="1:11" s="3" customFormat="1" ht="21" customHeight="1" x14ac:dyDescent="0.3">
      <c r="B20" s="22"/>
      <c r="C20" s="23" t="s">
        <v>18</v>
      </c>
      <c r="D20" s="22"/>
      <c r="E20" s="17"/>
    </row>
    <row r="21" spans="1:11" s="3" customFormat="1" ht="21" customHeight="1" x14ac:dyDescent="0.3">
      <c r="A21" s="21" t="s">
        <v>17</v>
      </c>
      <c r="B21" s="20">
        <f>B22+B23+B24+B25+B26+B30+B34+B35</f>
        <v>99.991160229919743</v>
      </c>
      <c r="C21" s="20">
        <f>C22+C23+C24+C25+C26+C30+C34+C35</f>
        <v>99.983680801807722</v>
      </c>
      <c r="D21" s="20">
        <f>D22+D23+D24+D25+D26+D30+D34+D35</f>
        <v>100.00000000000001</v>
      </c>
      <c r="E21" s="17"/>
    </row>
    <row r="22" spans="1:11" s="3" customFormat="1" ht="27.95" customHeight="1" x14ac:dyDescent="0.3">
      <c r="A22" s="19" t="s">
        <v>16</v>
      </c>
      <c r="B22" s="14">
        <f>(B6/$B$5)*100</f>
        <v>1.3806525744934017</v>
      </c>
      <c r="C22" s="14">
        <f>(C6/$C$5)*100</f>
        <v>0.87707228336121779</v>
      </c>
      <c r="D22" s="14">
        <f>(D6/$D$5)*100</f>
        <v>1.9761212313634031</v>
      </c>
      <c r="E22" s="5"/>
    </row>
    <row r="23" spans="1:11" s="3" customFormat="1" ht="21" customHeight="1" x14ac:dyDescent="0.3">
      <c r="A23" s="3" t="s">
        <v>15</v>
      </c>
      <c r="B23" s="14">
        <f>(B7/$B$5)*100</f>
        <v>29.086200204019423</v>
      </c>
      <c r="C23" s="14">
        <f>(C7/$C$5)*100</f>
        <v>26.508215657120221</v>
      </c>
      <c r="D23" s="14">
        <f>(D7/$D$5)*100</f>
        <v>32.134617468854124</v>
      </c>
      <c r="E23" s="18"/>
      <c r="G23" s="17"/>
    </row>
    <row r="24" spans="1:11" s="3" customFormat="1" ht="21" customHeight="1" x14ac:dyDescent="0.3">
      <c r="A24" s="16" t="s">
        <v>14</v>
      </c>
      <c r="B24" s="14">
        <f>(B8/$B$5)*100</f>
        <v>18.011732126366098</v>
      </c>
      <c r="C24" s="14">
        <f>(C8/$C$5)*100</f>
        <v>18.364365290818682</v>
      </c>
      <c r="D24" s="14">
        <f>(D8/$D$5)*100</f>
        <v>17.594750790255116</v>
      </c>
      <c r="E24" s="5"/>
    </row>
    <row r="25" spans="1:11" s="3" customFormat="1" ht="21" customHeight="1" x14ac:dyDescent="0.3">
      <c r="A25" s="16" t="s">
        <v>13</v>
      </c>
      <c r="B25" s="14">
        <f>(B9/$B$5)*100</f>
        <v>16.823088012336282</v>
      </c>
      <c r="C25" s="14">
        <f>(C9/$C$5)*100</f>
        <v>21.026935081917735</v>
      </c>
      <c r="D25" s="14">
        <f>(D9/$D$5)*100</f>
        <v>11.85212684196112</v>
      </c>
    </row>
    <row r="26" spans="1:11" s="3" customFormat="1" ht="21" customHeight="1" x14ac:dyDescent="0.3">
      <c r="A26" s="3" t="s">
        <v>12</v>
      </c>
      <c r="B26" s="14">
        <f>(B10/$B$5)*100</f>
        <v>15.315322016751717</v>
      </c>
      <c r="C26" s="14">
        <f>(C10/$C$5)*100</f>
        <v>16.517458765786376</v>
      </c>
      <c r="D26" s="14">
        <f>(D10/$D$5)*100</f>
        <v>13.89382047256559</v>
      </c>
    </row>
    <row r="27" spans="1:11" s="3" customFormat="1" ht="21" customHeight="1" x14ac:dyDescent="0.3">
      <c r="A27" s="11" t="s">
        <v>11</v>
      </c>
      <c r="B27" s="14">
        <f>(B11/$B$5)*100</f>
        <v>10.713753944567101</v>
      </c>
      <c r="C27" s="14">
        <f>(C11/$C$5)*100</f>
        <v>10.859279755553548</v>
      </c>
      <c r="D27" s="14">
        <f>(D11/$D$5)*100</f>
        <v>10.541672719030746</v>
      </c>
    </row>
    <row r="28" spans="1:11" s="3" customFormat="1" ht="21" customHeight="1" x14ac:dyDescent="0.3">
      <c r="A28" s="11" t="s">
        <v>10</v>
      </c>
      <c r="B28" s="12">
        <f>(B12/$B$5)*100</f>
        <v>4.6015680721846151</v>
      </c>
      <c r="C28" s="12">
        <f>(C12/$C$5)*100</f>
        <v>5.6581790102328329</v>
      </c>
      <c r="D28" s="12">
        <f>(D12/$D$5)*100</f>
        <v>3.3521477535348434</v>
      </c>
    </row>
    <row r="29" spans="1:11" s="3" customFormat="1" ht="21" customHeight="1" x14ac:dyDescent="0.3">
      <c r="A29" s="13" t="s">
        <v>9</v>
      </c>
      <c r="B29" s="15" t="s">
        <v>8</v>
      </c>
      <c r="C29" s="15" t="s">
        <v>8</v>
      </c>
      <c r="D29" s="15" t="s">
        <v>8</v>
      </c>
    </row>
    <row r="30" spans="1:11" s="3" customFormat="1" ht="21" customHeight="1" x14ac:dyDescent="0.3">
      <c r="A30" s="3" t="s">
        <v>7</v>
      </c>
      <c r="B30" s="14">
        <f>(B14/$B$5)*100</f>
        <v>19.374165295952825</v>
      </c>
      <c r="C30" s="14">
        <f>(C14/$C$5)*100</f>
        <v>16.689633722803489</v>
      </c>
      <c r="D30" s="14">
        <f>(D14/$D$5)*100</f>
        <v>22.54856319500065</v>
      </c>
    </row>
    <row r="31" spans="1:11" s="3" customFormat="1" ht="21" customHeight="1" x14ac:dyDescent="0.3">
      <c r="A31" s="13" t="s">
        <v>6</v>
      </c>
      <c r="B31" s="14">
        <f>(B15/$B$5)*100</f>
        <v>12.654330743479886</v>
      </c>
      <c r="C31" s="14">
        <f>(C15/$C$5)*100</f>
        <v>10.339868314605237</v>
      </c>
      <c r="D31" s="14">
        <f>(D15/$D$5)*100</f>
        <v>15.391129625224126</v>
      </c>
    </row>
    <row r="32" spans="1:11" s="3" customFormat="1" ht="21" customHeight="1" x14ac:dyDescent="0.3">
      <c r="A32" s="13" t="s">
        <v>5</v>
      </c>
      <c r="B32" s="12">
        <f>(B16/$B$5)*100</f>
        <v>4.9616104651668342</v>
      </c>
      <c r="C32" s="12">
        <f>(C16/$C$5)*100</f>
        <v>5.3725188809814366</v>
      </c>
      <c r="D32" s="12">
        <f>(D16/$D$5)*100</f>
        <v>4.4757198640612801</v>
      </c>
    </row>
    <row r="33" spans="1:4" s="3" customFormat="1" ht="21" customHeight="1" x14ac:dyDescent="0.3">
      <c r="A33" s="13" t="s">
        <v>4</v>
      </c>
      <c r="B33" s="12">
        <f>(B17/$B$5)*100</f>
        <v>1.7582240873061028</v>
      </c>
      <c r="C33" s="12">
        <f>(C17/$C$5)*100</f>
        <v>0.97724652721681726</v>
      </c>
      <c r="D33" s="12">
        <f>(D17/$D$5)*100</f>
        <v>2.6817137057152456</v>
      </c>
    </row>
    <row r="34" spans="1:4" s="3" customFormat="1" ht="21" customHeight="1" x14ac:dyDescent="0.3">
      <c r="A34" s="11" t="s">
        <v>3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2</v>
      </c>
      <c r="B35" s="8">
        <v>0</v>
      </c>
      <c r="C35" s="8">
        <v>0</v>
      </c>
      <c r="D35" s="7">
        <v>0</v>
      </c>
    </row>
    <row r="36" spans="1:4" ht="16.5" customHeight="1" x14ac:dyDescent="0.35">
      <c r="A36" s="6" t="s">
        <v>1</v>
      </c>
      <c r="B36" s="5"/>
      <c r="C36" s="3"/>
      <c r="D36" s="4"/>
    </row>
    <row r="37" spans="1:4" s="3" customFormat="1" ht="24" customHeight="1" x14ac:dyDescent="0.3">
      <c r="A37" s="3" t="s">
        <v>0</v>
      </c>
    </row>
    <row r="38" spans="1:4" ht="26.25" customHeight="1" x14ac:dyDescent="0.35">
      <c r="A38" s="3"/>
      <c r="B38" s="3"/>
      <c r="C38" s="3"/>
    </row>
  </sheetData>
  <pageMargins left="1" right="0.39" top="0.88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2016-11-16T06:04:11Z</dcterms:created>
  <dcterms:modified xsi:type="dcterms:W3CDTF">2016-11-16T06:04:18Z</dcterms:modified>
</cp:coreProperties>
</file>