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nso\Desktop\"/>
    </mc:Choice>
  </mc:AlternateContent>
  <bookViews>
    <workbookView xWindow="0" yWindow="0" windowWidth="20490" windowHeight="7680"/>
  </bookViews>
  <sheets>
    <sheet name="ตารางที่3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10" i="1" l="1"/>
  <c r="C10" i="1"/>
  <c r="D10" i="1"/>
  <c r="D26" i="1" s="1"/>
  <c r="B14" i="1"/>
  <c r="B30" i="1" s="1"/>
  <c r="C14" i="1"/>
  <c r="D14" i="1"/>
  <c r="B22" i="1"/>
  <c r="B21" i="1" s="1"/>
  <c r="C22" i="1"/>
  <c r="C21" i="1" s="1"/>
  <c r="D22" i="1"/>
  <c r="D21" i="1" s="1"/>
  <c r="B23" i="1"/>
  <c r="C23" i="1"/>
  <c r="D23" i="1"/>
  <c r="B24" i="1"/>
  <c r="C24" i="1"/>
  <c r="D24" i="1"/>
  <c r="B25" i="1"/>
  <c r="C25" i="1"/>
  <c r="D25" i="1"/>
  <c r="B26" i="1"/>
  <c r="C26" i="1"/>
  <c r="B27" i="1"/>
  <c r="C27" i="1"/>
  <c r="D27" i="1"/>
  <c r="B28" i="1"/>
  <c r="C28" i="1"/>
  <c r="D28" i="1"/>
  <c r="C30" i="1"/>
  <c r="D30" i="1"/>
  <c r="B31" i="1"/>
  <c r="C31" i="1"/>
  <c r="D31" i="1"/>
  <c r="B32" i="1"/>
  <c r="C32" i="1"/>
  <c r="D32" i="1"/>
  <c r="B33" i="1"/>
  <c r="C33" i="1"/>
  <c r="D33" i="1"/>
</calcChain>
</file>

<file path=xl/sharedStrings.xml><?xml version="1.0" encoding="utf-8"?>
<sst xmlns="http://schemas.openxmlformats.org/spreadsheetml/2006/main" count="49" uniqueCount="25">
  <si>
    <t>หมายเหตุ  -  คือค่าที่ต่ำกว่า 0.1</t>
  </si>
  <si>
    <t>ที่มา : การสำรวจภาวะการทำงานของประชากร จังหวัดพิษณุโลก  เดือนกุมภาพันธ์  พ.ศ. 2558</t>
  </si>
  <si>
    <t>8.  ไม่ทราบ</t>
  </si>
  <si>
    <t>7.  อื่นๆ</t>
  </si>
  <si>
    <t xml:space="preserve">     6.3  สายวิชาการศึกษา</t>
  </si>
  <si>
    <t xml:space="preserve">     6.2  สายวิชาชีพ</t>
  </si>
  <si>
    <t xml:space="preserve">     6.1  สายวิชาการ</t>
  </si>
  <si>
    <t>6.  มหาวิทยาลัย</t>
  </si>
  <si>
    <t>-</t>
  </si>
  <si>
    <t xml:space="preserve">      5.3  สายวิชาการศึกษา</t>
  </si>
  <si>
    <t xml:space="preserve">     5.2  สายอาชีวศึกษา</t>
  </si>
  <si>
    <t xml:space="preserve">     5.1  สายสามัญ</t>
  </si>
  <si>
    <t>5.  มัธยมศึกษาตอนปลาย</t>
  </si>
  <si>
    <t>4.  มัธยมศึกษาตอนต้น</t>
  </si>
  <si>
    <t>3.  ประถมศึกษา</t>
  </si>
  <si>
    <t>2.  ต่ำกว่าประถมศึกษา</t>
  </si>
  <si>
    <t>1.  ไม่มีการศึกษา</t>
  </si>
  <si>
    <t>ยอดรวม</t>
  </si>
  <si>
    <t>ร้อยละ</t>
  </si>
  <si>
    <t>จำนวน</t>
  </si>
  <si>
    <t>หญิง</t>
  </si>
  <si>
    <t>ชาย</t>
  </si>
  <si>
    <t>รวม</t>
  </si>
  <si>
    <t>ระดับการศึกษาที่สำเร็จ</t>
  </si>
  <si>
    <t>ตารางที่3 จำนวนและร้อยละของประชากรอายุ 15 ปีขึ้นไปที่มีงานทำ จำแนกตามระดับการศึกษาที่สำเร็จและเพศ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</si>
</sst>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6">
    <numFmt numFmtId="43" formatCode="_-* #,##0.00_-;\-* #,##0.00_-;_-* &quot;-&quot;??_-;_-@_-"/>
    <numFmt numFmtId="187" formatCode="0.0"/>
    <numFmt numFmtId="188" formatCode="#,##0.0;\(#,##0.0\);&quot;-&quot;;\-@\-"/>
    <numFmt numFmtId="189" formatCode="#,##0;\(#,##0\);&quot;-&quot;;\-@\-"/>
    <numFmt numFmtId="190" formatCode="#,##0.0"/>
    <numFmt numFmtId="191" formatCode="_-* #,##0_-;\-* #,##0_-;_-* &quot;-&quot;??_-;_-@_-"/>
  </numFmts>
  <fonts count="12" x14ac:knownFonts="1">
    <font>
      <sz val="14"/>
      <name val="Cordia New"/>
      <charset val="222"/>
    </font>
    <font>
      <sz val="14"/>
      <name val="Cordia New"/>
      <charset val="222"/>
    </font>
    <font>
      <sz val="16"/>
      <name val="TH SarabunPSK"/>
      <family val="2"/>
    </font>
    <font>
      <b/>
      <sz val="16"/>
      <name val="TH SarabunPSK"/>
      <family val="2"/>
    </font>
    <font>
      <sz val="14"/>
      <name val="TH SarabunPSK"/>
      <family val="2"/>
    </font>
    <font>
      <sz val="13"/>
      <name val="TH SarabunPSK"/>
      <family val="2"/>
    </font>
    <font>
      <sz val="14"/>
      <color indexed="8"/>
      <name val="TH SarabunPSK"/>
      <family val="2"/>
    </font>
    <font>
      <b/>
      <sz val="14"/>
      <name val="TH SarabunPSK"/>
      <family val="2"/>
    </font>
    <font>
      <sz val="12"/>
      <name val="TH SarabunPSK"/>
      <family val="2"/>
    </font>
    <font>
      <b/>
      <sz val="12"/>
      <name val="TH SarabunPSK"/>
      <family val="2"/>
    </font>
    <font>
      <b/>
      <sz val="14.8"/>
      <name val="TH SarabunPSK"/>
      <family val="2"/>
    </font>
    <font>
      <sz val="14.8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45">
    <xf numFmtId="0" fontId="0" fillId="0" borderId="0" xfId="0"/>
    <xf numFmtId="0" fontId="2" fillId="0" borderId="0" xfId="0" applyFont="1"/>
    <xf numFmtId="0" fontId="3" fillId="0" borderId="0" xfId="0" applyFont="1"/>
    <xf numFmtId="0" fontId="4" fillId="0" borderId="0" xfId="0" applyFont="1" applyAlignment="1">
      <alignment vertical="center"/>
    </xf>
    <xf numFmtId="0" fontId="4" fillId="0" borderId="0" xfId="0" applyFont="1"/>
    <xf numFmtId="187" fontId="4" fillId="0" borderId="0" xfId="0" applyNumberFormat="1" applyFont="1"/>
    <xf numFmtId="0" fontId="4" fillId="0" borderId="0" xfId="0" applyFont="1" applyFill="1" applyBorder="1" applyAlignment="1">
      <alignment vertical="center"/>
    </xf>
    <xf numFmtId="188" fontId="4" fillId="0" borderId="1" xfId="0" applyNumberFormat="1" applyFont="1" applyBorder="1" applyAlignment="1">
      <alignment horizontal="right"/>
    </xf>
    <xf numFmtId="189" fontId="4" fillId="0" borderId="1" xfId="1" applyNumberFormat="1" applyFont="1" applyBorder="1"/>
    <xf numFmtId="0" fontId="4" fillId="0" borderId="1" xfId="0" applyFont="1" applyBorder="1" applyAlignment="1" applyProtection="1">
      <alignment horizontal="left" vertical="center"/>
    </xf>
    <xf numFmtId="189" fontId="4" fillId="0" borderId="0" xfId="1" applyNumberFormat="1" applyFont="1"/>
    <xf numFmtId="0" fontId="4" fillId="0" borderId="0" xfId="0" applyFont="1" applyBorder="1" applyAlignment="1" applyProtection="1">
      <alignment horizontal="left" vertical="center"/>
    </xf>
    <xf numFmtId="190" fontId="4" fillId="0" borderId="0" xfId="0" applyNumberFormat="1" applyFont="1" applyBorder="1" applyAlignment="1">
      <alignment horizontal="right"/>
    </xf>
    <xf numFmtId="190" fontId="4" fillId="0" borderId="0" xfId="0" applyNumberFormat="1" applyFont="1" applyBorder="1" applyAlignment="1" applyProtection="1">
      <alignment horizontal="left" vertical="center"/>
    </xf>
    <xf numFmtId="188" fontId="4" fillId="0" borderId="0" xfId="0" applyNumberFormat="1" applyFont="1" applyBorder="1" applyAlignment="1">
      <alignment horizontal="right"/>
    </xf>
    <xf numFmtId="191" fontId="5" fillId="0" borderId="0" xfId="1" applyNumberFormat="1" applyFont="1" applyAlignment="1">
      <alignment horizontal="right"/>
    </xf>
    <xf numFmtId="0" fontId="4" fillId="0" borderId="0" xfId="0" applyFont="1" applyAlignment="1" applyProtection="1">
      <alignment horizontal="left" vertical="center"/>
    </xf>
    <xf numFmtId="0" fontId="4" fillId="0" borderId="0" xfId="0" applyFont="1" applyBorder="1"/>
    <xf numFmtId="187" fontId="4" fillId="0" borderId="0" xfId="0" applyNumberFormat="1" applyFont="1" applyBorder="1"/>
    <xf numFmtId="0" fontId="6" fillId="0" borderId="0" xfId="0" applyFont="1" applyBorder="1" applyAlignment="1"/>
    <xf numFmtId="188" fontId="7" fillId="0" borderId="0" xfId="0" applyNumberFormat="1" applyFont="1" applyBorder="1" applyAlignment="1">
      <alignment horizontal="right" vertical="center"/>
    </xf>
    <xf numFmtId="0" fontId="7" fillId="0" borderId="0" xfId="0" applyFont="1" applyBorder="1" applyAlignment="1">
      <alignment horizontal="center" vertical="center"/>
    </xf>
    <xf numFmtId="0" fontId="7" fillId="0" borderId="0" xfId="0" applyFont="1" applyAlignment="1">
      <alignment horizontal="center"/>
    </xf>
    <xf numFmtId="0" fontId="7" fillId="0" borderId="0" xfId="0" applyFont="1" applyAlignment="1">
      <alignment horizontal="right"/>
    </xf>
    <xf numFmtId="0" fontId="4" fillId="0" borderId="0" xfId="0" applyFont="1" applyBorder="1" applyAlignment="1">
      <alignment vertical="center"/>
    </xf>
    <xf numFmtId="191" fontId="4" fillId="0" borderId="0" xfId="1" applyNumberFormat="1" applyFont="1" applyAlignment="1">
      <alignment horizontal="right"/>
    </xf>
    <xf numFmtId="3" fontId="4" fillId="0" borderId="0" xfId="0" applyNumberFormat="1" applyFont="1" applyAlignment="1">
      <alignment vertical="center"/>
    </xf>
    <xf numFmtId="3" fontId="8" fillId="0" borderId="0" xfId="0" applyNumberFormat="1" applyFont="1" applyBorder="1" applyAlignment="1">
      <alignment horizontal="right"/>
    </xf>
    <xf numFmtId="3" fontId="9" fillId="0" borderId="0" xfId="0" applyNumberFormat="1" applyFont="1" applyBorder="1" applyAlignment="1">
      <alignment horizontal="right"/>
    </xf>
    <xf numFmtId="3" fontId="4" fillId="0" borderId="0" xfId="0" applyNumberFormat="1" applyFont="1" applyBorder="1" applyAlignment="1">
      <alignment horizontal="left" vertical="center"/>
    </xf>
    <xf numFmtId="3" fontId="4" fillId="0" borderId="0" xfId="0" applyNumberFormat="1" applyFont="1" applyBorder="1" applyAlignment="1">
      <alignment horizontal="right"/>
    </xf>
    <xf numFmtId="189" fontId="4" fillId="0" borderId="0" xfId="0" applyNumberFormat="1" applyFont="1"/>
    <xf numFmtId="3" fontId="4" fillId="0" borderId="0" xfId="0" applyNumberFormat="1" applyFont="1"/>
    <xf numFmtId="3" fontId="7" fillId="0" borderId="0" xfId="0" applyNumberFormat="1" applyFont="1" applyBorder="1" applyAlignment="1">
      <alignment horizontal="right"/>
    </xf>
    <xf numFmtId="0" fontId="7" fillId="0" borderId="0" xfId="0" applyFont="1" applyAlignment="1">
      <alignment horizontal="center" vertical="center"/>
    </xf>
    <xf numFmtId="0" fontId="7" fillId="0" borderId="0" xfId="0" applyFont="1"/>
    <xf numFmtId="0" fontId="7" fillId="0" borderId="0" xfId="0" applyFont="1" applyBorder="1"/>
    <xf numFmtId="0" fontId="7" fillId="0" borderId="2" xfId="0" applyFont="1" applyBorder="1" applyAlignment="1">
      <alignment horizontal="center"/>
    </xf>
    <xf numFmtId="0" fontId="7" fillId="0" borderId="2" xfId="0" applyFont="1" applyBorder="1" applyAlignment="1">
      <alignment horizontal="right"/>
    </xf>
    <xf numFmtId="0" fontId="4" fillId="0" borderId="0" xfId="0" applyFont="1" applyAlignment="1">
      <alignment horizontal="left"/>
    </xf>
    <xf numFmtId="0" fontId="7" fillId="0" borderId="3" xfId="0" applyFont="1" applyBorder="1" applyAlignment="1">
      <alignment horizontal="right" vertical="center"/>
    </xf>
    <xf numFmtId="0" fontId="7" fillId="0" borderId="3" xfId="0" applyFont="1" applyBorder="1" applyAlignment="1">
      <alignment horizontal="center" vertical="center"/>
    </xf>
    <xf numFmtId="0" fontId="3" fillId="0" borderId="0" xfId="0" applyFont="1" applyAlignment="1">
      <alignment horizontal="center"/>
    </xf>
    <xf numFmtId="0" fontId="10" fillId="0" borderId="0" xfId="0" applyFont="1"/>
    <xf numFmtId="0" fontId="11" fillId="0" borderId="0" xfId="0" applyFont="1"/>
  </cellXfs>
  <cellStyles count="2">
    <cellStyle name="จุลภาค" xfId="1" builtinId="3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8"/>
  <sheetViews>
    <sheetView tabSelected="1" topLeftCell="A16" zoomScaleNormal="100" workbookViewId="0">
      <selection activeCell="K6" sqref="K6"/>
    </sheetView>
  </sheetViews>
  <sheetFormatPr defaultRowHeight="26.25" customHeight="1" x14ac:dyDescent="0.35"/>
  <cols>
    <col min="1" max="1" width="29.7109375" style="2" customWidth="1"/>
    <col min="2" max="2" width="21" style="1" customWidth="1"/>
    <col min="3" max="3" width="22.5703125" style="1" customWidth="1"/>
    <col min="4" max="4" width="23.85546875" style="1" customWidth="1"/>
    <col min="5" max="6" width="9.140625" style="1"/>
    <col min="7" max="7" width="9.28515625" style="1" customWidth="1"/>
    <col min="8" max="16384" width="9.140625" style="1"/>
  </cols>
  <sheetData>
    <row r="1" spans="1:12" s="2" customFormat="1" ht="26.25" customHeight="1" x14ac:dyDescent="0.35">
      <c r="A1" s="43" t="s">
        <v>24</v>
      </c>
      <c r="B1" s="44"/>
      <c r="C1" s="44"/>
      <c r="D1" s="44"/>
      <c r="E1" s="43"/>
      <c r="F1" s="42"/>
      <c r="G1" s="42"/>
    </row>
    <row r="2" spans="1:12" ht="10.5" customHeight="1" x14ac:dyDescent="0.35"/>
    <row r="3" spans="1:12" s="35" customFormat="1" ht="26.25" customHeight="1" x14ac:dyDescent="0.3">
      <c r="A3" s="41" t="s">
        <v>23</v>
      </c>
      <c r="B3" s="40" t="s">
        <v>22</v>
      </c>
      <c r="C3" s="40" t="s">
        <v>21</v>
      </c>
      <c r="D3" s="40" t="s">
        <v>20</v>
      </c>
      <c r="E3" s="21"/>
      <c r="F3" s="21"/>
      <c r="G3" s="21"/>
      <c r="L3" s="39"/>
    </row>
    <row r="4" spans="1:12" s="35" customFormat="1" ht="24" customHeight="1" x14ac:dyDescent="0.3">
      <c r="B4" s="37"/>
      <c r="C4" s="38" t="s">
        <v>19</v>
      </c>
      <c r="D4" s="37"/>
      <c r="E4" s="36"/>
    </row>
    <row r="5" spans="1:12" s="3" customFormat="1" ht="21" customHeight="1" x14ac:dyDescent="0.3">
      <c r="A5" s="34" t="s">
        <v>17</v>
      </c>
      <c r="B5" s="33">
        <v>494910.87</v>
      </c>
      <c r="C5" s="33">
        <v>266489.92</v>
      </c>
      <c r="D5" s="33">
        <v>228420.95</v>
      </c>
      <c r="E5" s="29"/>
      <c r="F5" s="28"/>
      <c r="G5" s="27"/>
      <c r="H5" s="27"/>
    </row>
    <row r="6" spans="1:12" s="3" customFormat="1" ht="27.95" customHeight="1" x14ac:dyDescent="0.3">
      <c r="A6" s="19" t="s">
        <v>16</v>
      </c>
      <c r="B6" s="30">
        <v>6004.9</v>
      </c>
      <c r="C6" s="30">
        <v>2056.7199999999998</v>
      </c>
      <c r="D6" s="30">
        <v>3948.18</v>
      </c>
      <c r="E6" s="29"/>
      <c r="F6" s="28"/>
      <c r="G6" s="27"/>
      <c r="H6" s="27"/>
    </row>
    <row r="7" spans="1:12" s="3" customFormat="1" ht="21" customHeight="1" x14ac:dyDescent="0.3">
      <c r="A7" s="4" t="s">
        <v>15</v>
      </c>
      <c r="B7" s="30">
        <v>151011.35</v>
      </c>
      <c r="C7" s="30">
        <v>73161.69</v>
      </c>
      <c r="D7" s="30">
        <v>77849.66</v>
      </c>
      <c r="E7" s="29"/>
      <c r="F7" s="28"/>
      <c r="G7" s="27"/>
      <c r="H7" s="27"/>
    </row>
    <row r="8" spans="1:12" s="3" customFormat="1" ht="21" customHeight="1" x14ac:dyDescent="0.3">
      <c r="A8" s="16" t="s">
        <v>14</v>
      </c>
      <c r="B8" s="30">
        <v>84715.86</v>
      </c>
      <c r="C8" s="30">
        <v>47851.21</v>
      </c>
      <c r="D8" s="30">
        <v>36864.660000000003</v>
      </c>
      <c r="E8" s="29"/>
      <c r="F8" s="28"/>
      <c r="G8" s="27"/>
      <c r="H8" s="27"/>
    </row>
    <row r="9" spans="1:12" s="3" customFormat="1" ht="21" customHeight="1" x14ac:dyDescent="0.3">
      <c r="A9" s="16" t="s">
        <v>13</v>
      </c>
      <c r="B9" s="30">
        <v>83703.460000000006</v>
      </c>
      <c r="C9" s="30">
        <v>57255.07</v>
      </c>
      <c r="D9" s="30">
        <v>26448.400000000001</v>
      </c>
      <c r="E9" s="29"/>
      <c r="F9" s="28"/>
      <c r="G9" s="27"/>
      <c r="H9" s="27"/>
      <c r="I9" s="4"/>
      <c r="J9" s="4"/>
      <c r="K9" s="4"/>
    </row>
    <row r="10" spans="1:12" s="4" customFormat="1" ht="21" customHeight="1" x14ac:dyDescent="0.3">
      <c r="A10" s="4" t="s">
        <v>12</v>
      </c>
      <c r="B10" s="31">
        <f>SUM(B11:B13)</f>
        <v>71475.89</v>
      </c>
      <c r="C10" s="31">
        <f>SUM(C11:C13)</f>
        <v>42601.599999999999</v>
      </c>
      <c r="D10" s="31">
        <f>SUM(D11:D13)</f>
        <v>28874.28</v>
      </c>
      <c r="E10" s="29"/>
      <c r="F10" s="32"/>
      <c r="G10" s="32"/>
      <c r="H10" s="32"/>
    </row>
    <row r="11" spans="1:12" s="4" customFormat="1" ht="21" customHeight="1" x14ac:dyDescent="0.3">
      <c r="A11" s="11" t="s">
        <v>11</v>
      </c>
      <c r="B11" s="30">
        <v>51680.66</v>
      </c>
      <c r="C11" s="30">
        <v>28683.8</v>
      </c>
      <c r="D11" s="30">
        <v>22996.85</v>
      </c>
      <c r="E11" s="29"/>
      <c r="F11" s="28"/>
      <c r="G11" s="27"/>
      <c r="H11" s="27"/>
    </row>
    <row r="12" spans="1:12" s="4" customFormat="1" ht="21" customHeight="1" x14ac:dyDescent="0.3">
      <c r="A12" s="11" t="s">
        <v>10</v>
      </c>
      <c r="B12" s="30">
        <v>19795.23</v>
      </c>
      <c r="C12" s="30">
        <v>13917.8</v>
      </c>
      <c r="D12" s="30">
        <v>5877.43</v>
      </c>
      <c r="E12" s="29"/>
      <c r="F12" s="28"/>
      <c r="G12" s="27"/>
      <c r="H12" s="27"/>
    </row>
    <row r="13" spans="1:12" s="4" customFormat="1" ht="21" customHeight="1" x14ac:dyDescent="0.3">
      <c r="A13" s="13" t="s">
        <v>9</v>
      </c>
      <c r="B13" s="25" t="s">
        <v>8</v>
      </c>
      <c r="C13" s="25" t="s">
        <v>8</v>
      </c>
      <c r="D13" s="25" t="s">
        <v>8</v>
      </c>
      <c r="E13" s="29"/>
      <c r="F13" s="28"/>
      <c r="G13" s="27"/>
      <c r="H13" s="27"/>
    </row>
    <row r="14" spans="1:12" s="4" customFormat="1" ht="21" customHeight="1" x14ac:dyDescent="0.3">
      <c r="A14" s="4" t="s">
        <v>7</v>
      </c>
      <c r="B14" s="31">
        <f>SUM(B15:B17)</f>
        <v>97960.569999999992</v>
      </c>
      <c r="C14" s="31">
        <f>SUM(C15:C17)</f>
        <v>43524.800000000003</v>
      </c>
      <c r="D14" s="31">
        <f>SUM(D15:D17)</f>
        <v>54435.77</v>
      </c>
      <c r="E14" s="29"/>
    </row>
    <row r="15" spans="1:12" s="3" customFormat="1" ht="21" customHeight="1" x14ac:dyDescent="0.3">
      <c r="A15" s="13" t="s">
        <v>6</v>
      </c>
      <c r="B15" s="30">
        <v>62027.68</v>
      </c>
      <c r="C15" s="30">
        <v>26310.49</v>
      </c>
      <c r="D15" s="30">
        <v>35717.18</v>
      </c>
      <c r="E15" s="29"/>
      <c r="F15" s="28"/>
      <c r="G15" s="27"/>
      <c r="H15" s="27"/>
    </row>
    <row r="16" spans="1:12" s="3" customFormat="1" ht="21" customHeight="1" x14ac:dyDescent="0.3">
      <c r="A16" s="13" t="s">
        <v>5</v>
      </c>
      <c r="B16" s="30">
        <v>24070.78</v>
      </c>
      <c r="C16" s="30">
        <v>12860.29</v>
      </c>
      <c r="D16" s="30">
        <v>11210.49</v>
      </c>
      <c r="E16" s="29"/>
      <c r="F16" s="28"/>
      <c r="G16" s="28"/>
      <c r="H16" s="28"/>
    </row>
    <row r="17" spans="1:11" s="3" customFormat="1" ht="21" customHeight="1" x14ac:dyDescent="0.3">
      <c r="A17" s="13" t="s">
        <v>4</v>
      </c>
      <c r="B17" s="30">
        <v>11862.11</v>
      </c>
      <c r="C17" s="30">
        <v>4354.0200000000004</v>
      </c>
      <c r="D17" s="30">
        <v>7508.1</v>
      </c>
      <c r="E17" s="29"/>
      <c r="F17" s="28"/>
      <c r="G17" s="27"/>
      <c r="H17" s="27"/>
    </row>
    <row r="18" spans="1:11" s="3" customFormat="1" ht="21" customHeight="1" x14ac:dyDescent="0.3">
      <c r="A18" s="11" t="s">
        <v>3</v>
      </c>
      <c r="B18" s="15" t="s">
        <v>8</v>
      </c>
      <c r="C18" s="15" t="s">
        <v>8</v>
      </c>
      <c r="D18" s="15" t="s">
        <v>8</v>
      </c>
      <c r="E18" s="24"/>
      <c r="F18" s="26"/>
      <c r="G18" s="26"/>
      <c r="H18" s="26"/>
    </row>
    <row r="19" spans="1:11" s="3" customFormat="1" ht="21" customHeight="1" x14ac:dyDescent="0.3">
      <c r="A19" s="11" t="s">
        <v>2</v>
      </c>
      <c r="B19" s="25">
        <v>38.83</v>
      </c>
      <c r="C19" s="25">
        <v>38.83</v>
      </c>
      <c r="D19" s="15" t="s">
        <v>8</v>
      </c>
      <c r="E19" s="24"/>
      <c r="G19" s="4"/>
      <c r="H19" s="4"/>
      <c r="I19" s="4"/>
      <c r="J19" s="4"/>
      <c r="K19" s="4"/>
    </row>
    <row r="20" spans="1:11" s="4" customFormat="1" ht="21" customHeight="1" x14ac:dyDescent="0.3">
      <c r="B20" s="22"/>
      <c r="C20" s="23" t="s">
        <v>18</v>
      </c>
      <c r="D20" s="22"/>
      <c r="E20" s="17"/>
    </row>
    <row r="21" spans="1:11" s="4" customFormat="1" ht="21" customHeight="1" x14ac:dyDescent="0.3">
      <c r="A21" s="21" t="s">
        <v>17</v>
      </c>
      <c r="B21" s="20">
        <f>B22+B23+B24+B25+B26+B30+B34+B35</f>
        <v>99.99215212225991</v>
      </c>
      <c r="C21" s="20">
        <f>C22+C23+C24+C25+C26+C30+C34+C35</f>
        <v>99.985429092402441</v>
      </c>
      <c r="D21" s="20">
        <f>D22+D23+D24+D25+D26+D30+D34+D35</f>
        <v>100</v>
      </c>
      <c r="E21" s="17"/>
    </row>
    <row r="22" spans="1:11" s="4" customFormat="1" ht="27.95" customHeight="1" x14ac:dyDescent="0.3">
      <c r="A22" s="19" t="s">
        <v>16</v>
      </c>
      <c r="B22" s="14">
        <f>(B6/$B$5)*100</f>
        <v>1.213329583971352</v>
      </c>
      <c r="C22" s="14">
        <f>(C6/$C$5)*100</f>
        <v>0.77178153680259276</v>
      </c>
      <c r="D22" s="14">
        <f>(D6/$D$5)*100</f>
        <v>1.7284666752327225</v>
      </c>
      <c r="E22" s="5"/>
    </row>
    <row r="23" spans="1:11" s="4" customFormat="1" ht="21" customHeight="1" x14ac:dyDescent="0.3">
      <c r="A23" s="4" t="s">
        <v>15</v>
      </c>
      <c r="B23" s="14">
        <f>(B7/$B$5)*100</f>
        <v>30.512837594373309</v>
      </c>
      <c r="C23" s="14">
        <f>(C7/$C$5)*100</f>
        <v>27.453830148622512</v>
      </c>
      <c r="D23" s="14">
        <f>(D7/$D$5)*100</f>
        <v>34.081663700286683</v>
      </c>
      <c r="E23" s="18"/>
      <c r="G23" s="17"/>
    </row>
    <row r="24" spans="1:11" s="4" customFormat="1" ht="21" customHeight="1" x14ac:dyDescent="0.3">
      <c r="A24" s="16" t="s">
        <v>14</v>
      </c>
      <c r="B24" s="14">
        <f>(B8/$B$5)*100</f>
        <v>17.117397320450852</v>
      </c>
      <c r="C24" s="14">
        <f>(C8/$C$5)*100</f>
        <v>17.956105056431404</v>
      </c>
      <c r="D24" s="14">
        <f>(D8/$D$5)*100</f>
        <v>16.138913702968139</v>
      </c>
      <c r="E24" s="5"/>
    </row>
    <row r="25" spans="1:11" s="4" customFormat="1" ht="21" customHeight="1" x14ac:dyDescent="0.3">
      <c r="A25" s="16" t="s">
        <v>13</v>
      </c>
      <c r="B25" s="14">
        <f>(B9/$B$5)*100</f>
        <v>16.912835234352404</v>
      </c>
      <c r="C25" s="14">
        <f>(C9/$C$5)*100</f>
        <v>21.48489143604381</v>
      </c>
      <c r="D25" s="14">
        <f>(D9/$D$5)*100</f>
        <v>11.578797829183356</v>
      </c>
    </row>
    <row r="26" spans="1:11" s="4" customFormat="1" ht="21" customHeight="1" x14ac:dyDescent="0.3">
      <c r="A26" s="4" t="s">
        <v>12</v>
      </c>
      <c r="B26" s="14">
        <f>(B10/$B$5)*100</f>
        <v>14.442174204013744</v>
      </c>
      <c r="C26" s="14">
        <f>(C10/$C$5)*100</f>
        <v>15.986195650477136</v>
      </c>
      <c r="D26" s="14">
        <f>(D10/$D$5)*100</f>
        <v>12.640819504515674</v>
      </c>
    </row>
    <row r="27" spans="1:11" s="4" customFormat="1" ht="21" customHeight="1" x14ac:dyDescent="0.3">
      <c r="A27" s="11" t="s">
        <v>11</v>
      </c>
      <c r="B27" s="14">
        <f>(B11/$B$5)*100</f>
        <v>10.442417641786692</v>
      </c>
      <c r="C27" s="14">
        <f>(C11/$C$5)*100</f>
        <v>10.763559086962839</v>
      </c>
      <c r="D27" s="14">
        <f>(D11/$D$5)*100</f>
        <v>10.067749915233255</v>
      </c>
    </row>
    <row r="28" spans="1:11" s="4" customFormat="1" ht="21" customHeight="1" x14ac:dyDescent="0.3">
      <c r="A28" s="11" t="s">
        <v>10</v>
      </c>
      <c r="B28" s="12">
        <f>(B12/$B$5)*100</f>
        <v>3.9997565622270534</v>
      </c>
      <c r="C28" s="12">
        <f>(C12/$C$5)*100</f>
        <v>5.2226365635142979</v>
      </c>
      <c r="D28" s="12">
        <f>(D12/$D$5)*100</f>
        <v>2.5730695892824191</v>
      </c>
    </row>
    <row r="29" spans="1:11" s="4" customFormat="1" ht="21" customHeight="1" x14ac:dyDescent="0.3">
      <c r="A29" s="13" t="s">
        <v>9</v>
      </c>
      <c r="B29" s="15" t="s">
        <v>8</v>
      </c>
      <c r="C29" s="15" t="s">
        <v>8</v>
      </c>
      <c r="D29" s="15" t="s">
        <v>8</v>
      </c>
    </row>
    <row r="30" spans="1:11" s="4" customFormat="1" ht="21" customHeight="1" x14ac:dyDescent="0.3">
      <c r="A30" s="4" t="s">
        <v>7</v>
      </c>
      <c r="B30" s="14">
        <f>(B14/$B$5)*100</f>
        <v>19.793578185098255</v>
      </c>
      <c r="C30" s="14">
        <f>(C14/$C$5)*100</f>
        <v>16.332625264024998</v>
      </c>
      <c r="D30" s="14">
        <f>(D14/$D$5)*100</f>
        <v>23.83133858781342</v>
      </c>
    </row>
    <row r="31" spans="1:11" s="4" customFormat="1" ht="21" customHeight="1" x14ac:dyDescent="0.3">
      <c r="A31" s="13" t="s">
        <v>6</v>
      </c>
      <c r="B31" s="14">
        <f>(B15/$B$5)*100</f>
        <v>12.533101162235535</v>
      </c>
      <c r="C31" s="14">
        <f>(C15/$C$5)*100</f>
        <v>9.8729775595264559</v>
      </c>
      <c r="D31" s="14">
        <f>(D15/$D$5)*100</f>
        <v>15.636560481864731</v>
      </c>
    </row>
    <row r="32" spans="1:11" s="4" customFormat="1" ht="21" customHeight="1" x14ac:dyDescent="0.3">
      <c r="A32" s="13" t="s">
        <v>5</v>
      </c>
      <c r="B32" s="12">
        <f>(B16/$B$5)*100</f>
        <v>4.8636595918776244</v>
      </c>
      <c r="C32" s="12">
        <f>(C16/$C$5)*100</f>
        <v>4.825807295075176</v>
      </c>
      <c r="D32" s="12">
        <f>(D16/$D$5)*100</f>
        <v>4.9078204078916574</v>
      </c>
    </row>
    <row r="33" spans="1:5" s="4" customFormat="1" ht="21" customHeight="1" x14ac:dyDescent="0.3">
      <c r="A33" s="13" t="s">
        <v>4</v>
      </c>
      <c r="B33" s="12">
        <f>(B17/$B$5)*100</f>
        <v>2.3968174309850987</v>
      </c>
      <c r="C33" s="12">
        <f>(C17/$C$5)*100</f>
        <v>1.6338404094233661</v>
      </c>
      <c r="D33" s="12">
        <f>(D17/$D$5)*100</f>
        <v>3.2869576980570301</v>
      </c>
    </row>
    <row r="34" spans="1:5" s="4" customFormat="1" ht="21" customHeight="1" x14ac:dyDescent="0.3">
      <c r="A34" s="11" t="s">
        <v>3</v>
      </c>
      <c r="B34" s="10">
        <v>0</v>
      </c>
      <c r="C34" s="10">
        <v>0</v>
      </c>
      <c r="D34" s="10">
        <v>0</v>
      </c>
    </row>
    <row r="35" spans="1:5" s="4" customFormat="1" ht="21" customHeight="1" x14ac:dyDescent="0.3">
      <c r="A35" s="9" t="s">
        <v>2</v>
      </c>
      <c r="B35" s="8">
        <v>0</v>
      </c>
      <c r="C35" s="8">
        <v>0</v>
      </c>
      <c r="D35" s="7">
        <v>0</v>
      </c>
    </row>
    <row r="36" spans="1:5" ht="16.5" customHeight="1" x14ac:dyDescent="0.35">
      <c r="A36" s="6" t="s">
        <v>1</v>
      </c>
      <c r="B36" s="5"/>
      <c r="C36" s="4"/>
      <c r="D36" s="3"/>
    </row>
    <row r="37" spans="1:5" s="4" customFormat="1" ht="24" customHeight="1" x14ac:dyDescent="0.35">
      <c r="A37" s="3" t="s">
        <v>0</v>
      </c>
      <c r="B37" s="3"/>
      <c r="C37" s="1"/>
      <c r="D37" s="1"/>
      <c r="E37" s="3"/>
    </row>
    <row r="38" spans="1:5" ht="26.25" customHeight="1" x14ac:dyDescent="0.35">
      <c r="A38" s="3"/>
      <c r="B38" s="3"/>
    </row>
  </sheetData>
  <pageMargins left="0.78740157480314965" right="0" top="0.78740157480314965" bottom="0.19685039370078741" header="0.39370078740157483" footer="0.39370078740157483"/>
  <pageSetup paperSize="9" firstPageNumber="11" orientation="portrait" useFirstPageNumber="1" horizontalDpi="300" verticalDpi="300" r:id="rId1"/>
  <headerFooter alignWithMargins="0">
    <oddHeader>&amp;R21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ตารางที่3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</dc:creator>
  <cp:lastModifiedBy>nso</cp:lastModifiedBy>
  <dcterms:created xsi:type="dcterms:W3CDTF">2016-11-16T04:32:38Z</dcterms:created>
  <dcterms:modified xsi:type="dcterms:W3CDTF">2016-11-16T04:32:45Z</dcterms:modified>
</cp:coreProperties>
</file>