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C26" i="1" s="1"/>
  <c r="D10" i="1"/>
  <c r="B14" i="1"/>
  <c r="B30" i="1" s="1"/>
  <c r="C14" i="1"/>
  <c r="D14" i="1"/>
  <c r="B22" i="1"/>
  <c r="C22" i="1"/>
  <c r="D22" i="1"/>
  <c r="B23" i="1"/>
  <c r="C23" i="1"/>
  <c r="C21" i="1" s="1"/>
  <c r="D23" i="1"/>
  <c r="B24" i="1"/>
  <c r="C24" i="1"/>
  <c r="D24" i="1"/>
  <c r="D21" i="1" s="1"/>
  <c r="B25" i="1"/>
  <c r="C25" i="1"/>
  <c r="D25" i="1"/>
  <c r="D26" i="1"/>
  <c r="B27" i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<sst xmlns="http://schemas.openxmlformats.org/spreadsheetml/2006/main" count="50" uniqueCount="25">
  <si>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</si>
  <si>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 เดือนกรกฎาคม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</si>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</sst>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H28" sqref="H28:J28"/>
    </sheetView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.7109375" style="1" customWidth="1"/>
    <col min="4" max="4" width="22.285156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24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21"/>
      <c r="F3" s="21"/>
      <c r="G3" s="21"/>
      <c r="L3" s="40"/>
    </row>
    <row r="4" spans="1:12" s="36" customFormat="1" ht="24" customHeight="1" x14ac:dyDescent="0.3">
      <c r="B4" s="38"/>
      <c r="C4" s="39" t="s">
        <v>19</v>
      </c>
      <c r="D4" s="38"/>
      <c r="E4" s="37"/>
    </row>
    <row r="5" spans="1:12" s="24" customFormat="1" ht="21" customHeight="1" x14ac:dyDescent="0.3">
      <c r="A5" s="35" t="s">
        <v>17</v>
      </c>
      <c r="B5" s="34">
        <v>481128.68</v>
      </c>
      <c r="C5" s="34">
        <v>258925.58</v>
      </c>
      <c r="D5" s="34">
        <v>222203.1</v>
      </c>
      <c r="E5" s="30"/>
      <c r="F5" s="29"/>
      <c r="G5" s="28"/>
      <c r="H5" s="28"/>
    </row>
    <row r="6" spans="1:12" s="24" customFormat="1" ht="21.75" customHeight="1" x14ac:dyDescent="0.3">
      <c r="A6" s="19" t="s">
        <v>16</v>
      </c>
      <c r="B6" s="31">
        <v>4911.8999999999996</v>
      </c>
      <c r="C6" s="31">
        <v>2504.16</v>
      </c>
      <c r="D6" s="31">
        <v>2407.7399999999998</v>
      </c>
      <c r="E6" s="30"/>
      <c r="F6" s="29"/>
      <c r="G6" s="28"/>
      <c r="H6" s="28"/>
    </row>
    <row r="7" spans="1:12" s="24" customFormat="1" ht="21" customHeight="1" x14ac:dyDescent="0.3">
      <c r="A7" s="3" t="s">
        <v>15</v>
      </c>
      <c r="B7" s="31">
        <v>147195.82999999999</v>
      </c>
      <c r="C7" s="31">
        <v>70396.66</v>
      </c>
      <c r="D7" s="31">
        <v>76799.16</v>
      </c>
      <c r="E7" s="30"/>
      <c r="F7" s="29"/>
      <c r="G7" s="28"/>
      <c r="H7" s="28"/>
    </row>
    <row r="8" spans="1:12" s="24" customFormat="1" ht="21" customHeight="1" x14ac:dyDescent="0.3">
      <c r="A8" s="16" t="s">
        <v>14</v>
      </c>
      <c r="B8" s="31">
        <v>90106.03</v>
      </c>
      <c r="C8" s="31">
        <v>51290.33</v>
      </c>
      <c r="D8" s="31">
        <v>38815.699999999997</v>
      </c>
      <c r="E8" s="30"/>
      <c r="F8" s="29"/>
      <c r="G8" s="28"/>
      <c r="H8" s="28"/>
    </row>
    <row r="9" spans="1:12" s="24" customFormat="1" ht="21" customHeight="1" x14ac:dyDescent="0.3">
      <c r="A9" s="16" t="s">
        <v>13</v>
      </c>
      <c r="B9" s="31">
        <v>71621.009999999995</v>
      </c>
      <c r="C9" s="31">
        <v>43538.89</v>
      </c>
      <c r="D9" s="31">
        <v>28082.12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12</v>
      </c>
      <c r="B10" s="32">
        <f>SUM(B11:B13)</f>
        <v>76919.179999999993</v>
      </c>
      <c r="C10" s="32">
        <f>SUM(C11:C13)</f>
        <v>46589.2</v>
      </c>
      <c r="D10" s="32">
        <f>SUM(D11:D13)</f>
        <v>30329.98</v>
      </c>
      <c r="E10" s="30"/>
      <c r="F10" s="33"/>
      <c r="G10" s="33"/>
      <c r="H10" s="33"/>
    </row>
    <row r="11" spans="1:12" s="3" customFormat="1" ht="21" customHeight="1" x14ac:dyDescent="0.3">
      <c r="A11" s="11" t="s">
        <v>11</v>
      </c>
      <c r="B11" s="31">
        <v>55816.22</v>
      </c>
      <c r="C11" s="31">
        <v>33050.129999999997</v>
      </c>
      <c r="D11" s="31">
        <v>22766.09</v>
      </c>
      <c r="E11" s="30"/>
      <c r="F11" s="29"/>
      <c r="G11" s="28"/>
      <c r="H11" s="28"/>
    </row>
    <row r="12" spans="1:12" s="3" customFormat="1" ht="21" customHeight="1" x14ac:dyDescent="0.3">
      <c r="A12" s="11" t="s">
        <v>10</v>
      </c>
      <c r="B12" s="31">
        <v>21102.959999999999</v>
      </c>
      <c r="C12" s="31">
        <v>13539.07</v>
      </c>
      <c r="D12" s="31">
        <v>7563.89</v>
      </c>
      <c r="E12" s="30"/>
      <c r="F12" s="29"/>
      <c r="G12" s="28"/>
      <c r="H12" s="28"/>
    </row>
    <row r="13" spans="1:12" s="3" customFormat="1" ht="21" customHeight="1" x14ac:dyDescent="0.3">
      <c r="A13" s="13" t="s">
        <v>9</v>
      </c>
      <c r="B13" s="26" t="s">
        <v>8</v>
      </c>
      <c r="C13" s="26" t="s">
        <v>8</v>
      </c>
      <c r="D13" s="26" t="s">
        <v>8</v>
      </c>
      <c r="E13" s="30"/>
      <c r="F13" s="29"/>
      <c r="G13" s="28"/>
      <c r="H13" s="28"/>
    </row>
    <row r="14" spans="1:12" s="3" customFormat="1" ht="21" customHeight="1" x14ac:dyDescent="0.3">
      <c r="A14" s="3" t="s">
        <v>7</v>
      </c>
      <c r="B14" s="32">
        <f>SUM(B15:B17)</f>
        <v>90324.68</v>
      </c>
      <c r="C14" s="32">
        <f>SUM(C15:C17)</f>
        <v>44556.29</v>
      </c>
      <c r="D14" s="32">
        <f>SUM(D15:D17)</f>
        <v>45768.390000000007</v>
      </c>
      <c r="E14" s="30"/>
    </row>
    <row r="15" spans="1:12" s="24" customFormat="1" ht="21" customHeight="1" x14ac:dyDescent="0.3">
      <c r="A15" s="13" t="s">
        <v>6</v>
      </c>
      <c r="B15" s="31">
        <v>59437.07</v>
      </c>
      <c r="C15" s="31">
        <v>25864.7</v>
      </c>
      <c r="D15" s="31">
        <v>33572.370000000003</v>
      </c>
      <c r="E15" s="30"/>
      <c r="F15" s="29"/>
      <c r="G15" s="28"/>
      <c r="H15" s="28"/>
    </row>
    <row r="16" spans="1:12" s="24" customFormat="1" ht="21" customHeight="1" x14ac:dyDescent="0.3">
      <c r="A16" s="13" t="s">
        <v>5</v>
      </c>
      <c r="B16" s="31">
        <v>22569.360000000001</v>
      </c>
      <c r="C16" s="31">
        <v>15070.71</v>
      </c>
      <c r="D16" s="31">
        <v>7498.65</v>
      </c>
      <c r="E16" s="30"/>
      <c r="F16" s="29"/>
      <c r="G16" s="29"/>
      <c r="H16" s="29"/>
    </row>
    <row r="17" spans="1:11" s="24" customFormat="1" ht="21" customHeight="1" x14ac:dyDescent="0.3">
      <c r="A17" s="13" t="s">
        <v>4</v>
      </c>
      <c r="B17" s="31">
        <v>8318.25</v>
      </c>
      <c r="C17" s="31">
        <v>3620.88</v>
      </c>
      <c r="D17" s="31">
        <v>4697.37</v>
      </c>
      <c r="E17" s="30"/>
      <c r="F17" s="29"/>
      <c r="G17" s="28"/>
      <c r="H17" s="28"/>
    </row>
    <row r="18" spans="1:11" s="24" customFormat="1" ht="21" customHeight="1" x14ac:dyDescent="0.3">
      <c r="A18" s="11" t="s">
        <v>3</v>
      </c>
      <c r="B18" s="15" t="s">
        <v>8</v>
      </c>
      <c r="C18" s="15" t="s">
        <v>8</v>
      </c>
      <c r="D18" s="15" t="s">
        <v>8</v>
      </c>
      <c r="E18" s="25"/>
      <c r="F18" s="27"/>
      <c r="G18" s="27"/>
      <c r="H18" s="27"/>
    </row>
    <row r="19" spans="1:11" s="24" customFormat="1" ht="21" customHeight="1" x14ac:dyDescent="0.3">
      <c r="A19" s="11" t="s">
        <v>2</v>
      </c>
      <c r="B19" s="26">
        <v>50.06</v>
      </c>
      <c r="C19" s="26">
        <v>50.06</v>
      </c>
      <c r="D19" s="15" t="s">
        <v>8</v>
      </c>
      <c r="E19" s="25"/>
      <c r="G19" s="3"/>
      <c r="H19" s="3"/>
      <c r="I19" s="3"/>
      <c r="J19" s="3"/>
      <c r="K19" s="3"/>
    </row>
    <row r="20" spans="1:11" s="3" customFormat="1" ht="21" customHeight="1" x14ac:dyDescent="0.3">
      <c r="B20" s="22"/>
      <c r="C20" s="23" t="s">
        <v>18</v>
      </c>
      <c r="D20" s="22"/>
      <c r="E20" s="17"/>
    </row>
    <row r="21" spans="1:11" s="3" customFormat="1" ht="21" customHeight="1" x14ac:dyDescent="0.3">
      <c r="A21" s="21" t="s">
        <v>17</v>
      </c>
      <c r="B21" s="20">
        <f>B22+B23+B24+B25+B26+B30+B34+B35</f>
        <v>99.989597377566426</v>
      </c>
      <c r="C21" s="20">
        <f>C22+C23+C24+C25+C26+C30+C34+C35</f>
        <v>99.980670121507515</v>
      </c>
      <c r="D21" s="20">
        <f>D22+D23+D24+D25+D26+D30+D34+D35</f>
        <v>99.999995499612737</v>
      </c>
      <c r="E21" s="17"/>
    </row>
    <row r="22" spans="1:11" s="3" customFormat="1" ht="24" customHeight="1" x14ac:dyDescent="0.3">
      <c r="A22" s="19" t="s">
        <v>16</v>
      </c>
      <c r="B22" s="14">
        <f>(B6/$B$5)*100</f>
        <v>1.0209119107179392</v>
      </c>
      <c r="C22" s="14">
        <f>(C6/$C$5)*100</f>
        <v>0.96713503548007884</v>
      </c>
      <c r="D22" s="14">
        <f>(D6/$D$5)*100</f>
        <v>1.0835762417356012</v>
      </c>
      <c r="E22" s="4"/>
    </row>
    <row r="23" spans="1:11" s="3" customFormat="1" ht="21" customHeight="1" x14ac:dyDescent="0.3">
      <c r="A23" s="3" t="s">
        <v>15</v>
      </c>
      <c r="B23" s="14">
        <f>(B7/$B$5)*100</f>
        <v>30.593859006700658</v>
      </c>
      <c r="C23" s="14">
        <f>(C7/$C$5)*100</f>
        <v>27.187989691864363</v>
      </c>
      <c r="D23" s="14">
        <f>(D7/$D$5)*100</f>
        <v>34.562596111395386</v>
      </c>
      <c r="E23" s="18"/>
      <c r="G23" s="17"/>
    </row>
    <row r="24" spans="1:11" s="3" customFormat="1" ht="21" customHeight="1" x14ac:dyDescent="0.3">
      <c r="A24" s="16" t="s">
        <v>14</v>
      </c>
      <c r="B24" s="14">
        <f>(B8/$B$5)*100</f>
        <v>18.728052129422007</v>
      </c>
      <c r="C24" s="14">
        <f>(C8/$C$5)*100</f>
        <v>19.808908026777424</v>
      </c>
      <c r="D24" s="14">
        <f>(D8/$D$5)*100</f>
        <v>17.46856817029105</v>
      </c>
      <c r="E24" s="4"/>
    </row>
    <row r="25" spans="1:11" s="3" customFormat="1" ht="21" customHeight="1" x14ac:dyDescent="0.3">
      <c r="A25" s="16" t="s">
        <v>13</v>
      </c>
      <c r="B25" s="14">
        <f>(B9/$B$5)*100</f>
        <v>14.886040466346756</v>
      </c>
      <c r="C25" s="14">
        <f>(C9/$C$5)*100</f>
        <v>16.815213854112059</v>
      </c>
      <c r="D25" s="14">
        <f>(D9/$D$5)*100</f>
        <v>12.638041503471372</v>
      </c>
    </row>
    <row r="26" spans="1:11" s="3" customFormat="1" ht="21" customHeight="1" x14ac:dyDescent="0.3">
      <c r="A26" s="3" t="s">
        <v>12</v>
      </c>
      <c r="B26" s="14">
        <f>(B10/$B$5)*100</f>
        <v>15.987236512277752</v>
      </c>
      <c r="C26" s="14">
        <f>(C10/$C$5)*100</f>
        <v>17.99327822303227</v>
      </c>
      <c r="D26" s="14">
        <f>(D10/$D$5)*100</f>
        <v>13.649665553720897</v>
      </c>
    </row>
    <row r="27" spans="1:11" s="3" customFormat="1" ht="21" customHeight="1" x14ac:dyDescent="0.3">
      <c r="A27" s="11" t="s">
        <v>11</v>
      </c>
      <c r="B27" s="14">
        <f>(B11/$B$5)*100</f>
        <v>11.60110014643068</v>
      </c>
      <c r="C27" s="14">
        <f>(C11/$C$5)*100</f>
        <v>12.764335605620733</v>
      </c>
      <c r="D27" s="14">
        <f>(D11/$D$5)*100</f>
        <v>10.245622135784783</v>
      </c>
    </row>
    <row r="28" spans="1:11" s="3" customFormat="1" ht="21" customHeight="1" x14ac:dyDescent="0.3">
      <c r="A28" s="11" t="s">
        <v>10</v>
      </c>
      <c r="B28" s="12">
        <f>(B12/$B$5)*100</f>
        <v>4.386136365847074</v>
      </c>
      <c r="C28" s="12">
        <f>(C12/$C$5)*100</f>
        <v>5.2289426174115361</v>
      </c>
      <c r="D28" s="12">
        <f>(D12/$D$5)*100</f>
        <v>3.404043417936113</v>
      </c>
      <c r="H28" s="3" t="s">
        <v>0</v>
      </c>
    </row>
    <row r="29" spans="1:11" s="3" customFormat="1" ht="21" customHeight="1" x14ac:dyDescent="0.3">
      <c r="A29" s="13" t="s">
        <v>9</v>
      </c>
      <c r="B29" s="15" t="s">
        <v>8</v>
      </c>
      <c r="C29" s="15" t="s">
        <v>8</v>
      </c>
      <c r="D29" s="15" t="s">
        <v>8</v>
      </c>
    </row>
    <row r="30" spans="1:11" s="3" customFormat="1" ht="21" customHeight="1" x14ac:dyDescent="0.3">
      <c r="A30" s="3" t="s">
        <v>7</v>
      </c>
      <c r="B30" s="14">
        <f>(B14/$B$5)*100</f>
        <v>18.773497352101312</v>
      </c>
      <c r="C30" s="14">
        <f>(C14/$C$5)*100</f>
        <v>17.208145290241315</v>
      </c>
      <c r="D30" s="14">
        <f>(D14/$D$5)*100</f>
        <v>20.597547918998433</v>
      </c>
    </row>
    <row r="31" spans="1:11" s="3" customFormat="1" ht="21" customHeight="1" x14ac:dyDescent="0.3">
      <c r="A31" s="13" t="s">
        <v>6</v>
      </c>
      <c r="B31" s="14">
        <f>(B15/$B$5)*100</f>
        <v>12.353674281067594</v>
      </c>
      <c r="C31" s="14">
        <f>(C15/$C$5)*100</f>
        <v>9.9892409239751441</v>
      </c>
      <c r="D31" s="14">
        <f>(D15/$D$5)*100</f>
        <v>15.108866617972478</v>
      </c>
    </row>
    <row r="32" spans="1:11" s="3" customFormat="1" ht="21" customHeight="1" x14ac:dyDescent="0.3">
      <c r="A32" s="13" t="s">
        <v>5</v>
      </c>
      <c r="B32" s="12">
        <f>(B16/$B$5)*100</f>
        <v>4.6909196932512938</v>
      </c>
      <c r="C32" s="12">
        <f>(C16/$C$5)*100</f>
        <v>5.8204793825314596</v>
      </c>
      <c r="D32" s="12">
        <f>(D16/$D$5)*100</f>
        <v>3.3746828914628102</v>
      </c>
    </row>
    <row r="33" spans="1:4" s="3" customFormat="1" ht="21" customHeight="1" x14ac:dyDescent="0.3">
      <c r="A33" s="13" t="s">
        <v>4</v>
      </c>
      <c r="B33" s="12">
        <f>(B17/$B$5)*100</f>
        <v>1.7289033777824263</v>
      </c>
      <c r="C33" s="12">
        <f>(C17/$C$5)*100</f>
        <v>1.3984249837347089</v>
      </c>
      <c r="D33" s="12">
        <f>(D17/$D$5)*100</f>
        <v>2.1139984095631426</v>
      </c>
    </row>
    <row r="34" spans="1:4" s="3" customFormat="1" ht="21" customHeight="1" x14ac:dyDescent="0.3">
      <c r="A34" s="11" t="s">
        <v>3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2</v>
      </c>
      <c r="B35" s="8">
        <v>0</v>
      </c>
      <c r="C35" s="8">
        <v>0</v>
      </c>
      <c r="D35" s="7">
        <v>0</v>
      </c>
    </row>
    <row r="36" spans="1:4" ht="11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1</v>
      </c>
      <c r="B37" s="4"/>
    </row>
    <row r="38" spans="1:4" ht="19.5" customHeight="1" x14ac:dyDescent="0.35">
      <c r="A38" s="3" t="s">
        <v>0</v>
      </c>
      <c r="B38" s="3"/>
      <c r="C38" s="3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2016-11-16T06:18:51Z</dcterms:created>
  <dcterms:modified xsi:type="dcterms:W3CDTF">2016-11-16T06:19:02Z</dcterms:modified>
</cp:coreProperties>
</file>