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B22" i="1"/>
  <c r="C22" i="1"/>
  <c r="D22" i="1"/>
  <c r="D21" i="1" s="1"/>
  <c r="B23" i="1"/>
  <c r="C23" i="1"/>
  <c r="D23" i="1"/>
  <c r="B24" i="1"/>
  <c r="B21" i="1" s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30" i="1"/>
  <c r="C30" i="1"/>
  <c r="C21" i="1" s="1"/>
  <c r="D30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<sst xmlns="http://schemas.openxmlformats.org/spreadsheetml/2006/main" count="51" uniqueCount="25">
  <si>
    <t>ที่มา : การสำรวจภาวะการทำงานของประชากร จังหวัดพิษณุโลก  เดือนตุลาคม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</si>
  <si>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</si>
  <si>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</si>
  <si>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</si>
  <si>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</si>
  <si>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</si>
  <si>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</si>
  <si>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</si>
  <si>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</si>
  <si>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>หมายเหตุ ( - ) คือค่าที่ต่ำกว่า 0.1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</si>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</sst>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Alignment="1"/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H35" sqref="H35"/>
    </sheetView>
  </sheetViews>
  <sheetFormatPr defaultRowHeight="26.25" customHeight="1" x14ac:dyDescent="0.35"/>
  <cols>
    <col min="1" max="1" width="28.42578125" style="2" customWidth="1"/>
    <col min="2" max="2" width="20.85546875" style="1" customWidth="1"/>
    <col min="3" max="3" width="21.7109375" style="1" customWidth="1"/>
    <col min="4" max="4" width="22.2851562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5" t="s">
        <v>24</v>
      </c>
      <c r="B1" s="46"/>
      <c r="C1" s="46"/>
      <c r="D1" s="46"/>
      <c r="E1" s="45"/>
      <c r="F1" s="44"/>
      <c r="G1" s="44"/>
    </row>
    <row r="2" spans="1:12" ht="12.75" customHeight="1" x14ac:dyDescent="0.35"/>
    <row r="3" spans="1:12" s="37" customFormat="1" ht="26.25" customHeight="1" x14ac:dyDescent="0.3">
      <c r="A3" s="43" t="s">
        <v>23</v>
      </c>
      <c r="B3" s="42" t="s">
        <v>22</v>
      </c>
      <c r="C3" s="42" t="s">
        <v>21</v>
      </c>
      <c r="D3" s="42" t="s">
        <v>20</v>
      </c>
      <c r="E3" s="22"/>
      <c r="F3" s="22"/>
      <c r="G3" s="22"/>
      <c r="L3" s="41"/>
    </row>
    <row r="4" spans="1:12" s="37" customFormat="1" ht="21.75" customHeight="1" x14ac:dyDescent="0.3">
      <c r="B4" s="39"/>
      <c r="C4" s="40" t="s">
        <v>19</v>
      </c>
      <c r="D4" s="39"/>
      <c r="E4" s="38"/>
    </row>
    <row r="5" spans="1:12" s="25" customFormat="1" ht="21" customHeight="1" x14ac:dyDescent="0.3">
      <c r="A5" s="36" t="s">
        <v>17</v>
      </c>
      <c r="B5" s="35">
        <v>497839.3</v>
      </c>
      <c r="C5" s="35">
        <v>263644.86</v>
      </c>
      <c r="D5" s="35">
        <v>234194.44</v>
      </c>
      <c r="E5" s="31"/>
      <c r="F5" s="30"/>
      <c r="G5" s="29"/>
      <c r="H5" s="29"/>
    </row>
    <row r="6" spans="1:12" s="25" customFormat="1" ht="21.75" customHeight="1" x14ac:dyDescent="0.3">
      <c r="A6" s="20" t="s">
        <v>16</v>
      </c>
      <c r="B6" s="32">
        <v>7576.36</v>
      </c>
      <c r="C6" s="32">
        <v>3854.89</v>
      </c>
      <c r="D6" s="32">
        <v>3721.47</v>
      </c>
      <c r="E6" s="31"/>
      <c r="F6" s="30"/>
      <c r="G6" s="29"/>
      <c r="H6" s="29"/>
    </row>
    <row r="7" spans="1:12" s="25" customFormat="1" ht="21" customHeight="1" x14ac:dyDescent="0.3">
      <c r="A7" s="3" t="s">
        <v>15</v>
      </c>
      <c r="B7" s="32">
        <v>148363.49</v>
      </c>
      <c r="C7" s="32">
        <v>70988.850000000006</v>
      </c>
      <c r="D7" s="32">
        <v>77374.64</v>
      </c>
      <c r="E7" s="31"/>
      <c r="F7" s="30"/>
      <c r="G7" s="29"/>
      <c r="H7" s="29"/>
    </row>
    <row r="8" spans="1:12" s="25" customFormat="1" ht="21" customHeight="1" x14ac:dyDescent="0.3">
      <c r="A8" s="17" t="s">
        <v>14</v>
      </c>
      <c r="B8" s="32">
        <v>95266.01</v>
      </c>
      <c r="C8" s="32">
        <v>58336.55</v>
      </c>
      <c r="D8" s="32">
        <v>36929.46</v>
      </c>
      <c r="E8" s="31"/>
      <c r="F8" s="30"/>
      <c r="G8" s="29"/>
      <c r="H8" s="29"/>
    </row>
    <row r="9" spans="1:12" s="25" customFormat="1" ht="21" customHeight="1" x14ac:dyDescent="0.3">
      <c r="A9" s="17" t="s">
        <v>13</v>
      </c>
      <c r="B9" s="32">
        <v>79867.039999999994</v>
      </c>
      <c r="C9" s="32">
        <v>47258.8</v>
      </c>
      <c r="D9" s="32">
        <v>32608.240000000002</v>
      </c>
      <c r="E9" s="31"/>
      <c r="F9" s="30"/>
      <c r="G9" s="29"/>
      <c r="H9" s="29"/>
      <c r="I9" s="3"/>
      <c r="J9" s="3"/>
      <c r="K9" s="3"/>
    </row>
    <row r="10" spans="1:12" s="3" customFormat="1" ht="21" customHeight="1" x14ac:dyDescent="0.3">
      <c r="A10" s="15" t="s">
        <v>12</v>
      </c>
      <c r="B10" s="33">
        <f>SUM(B11:B13)</f>
        <v>76145.33</v>
      </c>
      <c r="C10" s="33">
        <f>SUM(C11:C13)</f>
        <v>45502.259999999995</v>
      </c>
      <c r="D10" s="33">
        <f>SUM(D11:D13)</f>
        <v>30643.07</v>
      </c>
      <c r="E10" s="31"/>
      <c r="F10" s="34"/>
      <c r="G10" s="34"/>
      <c r="H10" s="34"/>
    </row>
    <row r="11" spans="1:12" s="3" customFormat="1" ht="21" customHeight="1" x14ac:dyDescent="0.3">
      <c r="A11" s="11" t="s">
        <v>11</v>
      </c>
      <c r="B11" s="32">
        <v>62003.33</v>
      </c>
      <c r="C11" s="32">
        <v>38399.589999999997</v>
      </c>
      <c r="D11" s="32">
        <v>23603.74</v>
      </c>
      <c r="E11" s="31"/>
      <c r="F11" s="30"/>
      <c r="G11" s="29"/>
      <c r="H11" s="29"/>
    </row>
    <row r="12" spans="1:12" s="3" customFormat="1" ht="21" customHeight="1" x14ac:dyDescent="0.3">
      <c r="A12" s="11" t="s">
        <v>10</v>
      </c>
      <c r="B12" s="32">
        <v>14142</v>
      </c>
      <c r="C12" s="32">
        <v>7102.67</v>
      </c>
      <c r="D12" s="32">
        <v>7039.33</v>
      </c>
      <c r="E12" s="31"/>
      <c r="F12" s="30"/>
      <c r="G12" s="29"/>
      <c r="H12" s="29"/>
    </row>
    <row r="13" spans="1:12" s="3" customFormat="1" ht="21" customHeight="1" x14ac:dyDescent="0.3">
      <c r="A13" s="13" t="s">
        <v>8</v>
      </c>
      <c r="B13" s="27" t="s">
        <v>7</v>
      </c>
      <c r="C13" s="27" t="s">
        <v>7</v>
      </c>
      <c r="D13" s="27" t="s">
        <v>7</v>
      </c>
      <c r="E13" s="31"/>
      <c r="F13" s="30"/>
      <c r="G13" s="29"/>
      <c r="H13" s="29"/>
    </row>
    <row r="14" spans="1:12" s="3" customFormat="1" ht="21" customHeight="1" x14ac:dyDescent="0.3">
      <c r="A14" s="15" t="s">
        <v>6</v>
      </c>
      <c r="B14" s="33">
        <f>SUM(B15:B17)</f>
        <v>90621.069999999992</v>
      </c>
      <c r="C14" s="33">
        <f>SUM(C15:C17)</f>
        <v>37703.509999999995</v>
      </c>
      <c r="D14" s="33">
        <f>SUM(D15:D17)</f>
        <v>52917.56</v>
      </c>
      <c r="E14" s="31"/>
    </row>
    <row r="15" spans="1:12" s="25" customFormat="1" ht="21" customHeight="1" x14ac:dyDescent="0.3">
      <c r="A15" s="13" t="s">
        <v>5</v>
      </c>
      <c r="B15" s="32">
        <v>59686.239999999998</v>
      </c>
      <c r="C15" s="32">
        <v>23050.09</v>
      </c>
      <c r="D15" s="32">
        <v>36636.15</v>
      </c>
      <c r="E15" s="31"/>
      <c r="F15" s="30"/>
      <c r="G15" s="29"/>
      <c r="H15" s="29"/>
    </row>
    <row r="16" spans="1:12" s="25" customFormat="1" ht="21" customHeight="1" x14ac:dyDescent="0.3">
      <c r="A16" s="13" t="s">
        <v>4</v>
      </c>
      <c r="B16" s="32">
        <v>19432.63</v>
      </c>
      <c r="C16" s="32">
        <v>10617.83</v>
      </c>
      <c r="D16" s="32">
        <v>8814.7999999999993</v>
      </c>
      <c r="E16" s="31"/>
      <c r="F16" s="30"/>
      <c r="G16" s="30"/>
      <c r="H16" s="30"/>
    </row>
    <row r="17" spans="1:11" s="25" customFormat="1" ht="21" customHeight="1" x14ac:dyDescent="0.3">
      <c r="A17" s="13" t="s">
        <v>3</v>
      </c>
      <c r="B17" s="32">
        <v>11502.2</v>
      </c>
      <c r="C17" s="32">
        <v>4035.59</v>
      </c>
      <c r="D17" s="32">
        <v>7466.61</v>
      </c>
      <c r="E17" s="31"/>
      <c r="F17" s="30"/>
      <c r="G17" s="29"/>
      <c r="H17" s="29"/>
    </row>
    <row r="18" spans="1:11" s="25" customFormat="1" ht="21" customHeight="1" x14ac:dyDescent="0.3">
      <c r="A18" s="11" t="s">
        <v>2</v>
      </c>
      <c r="B18" s="16" t="s">
        <v>7</v>
      </c>
      <c r="C18" s="16" t="s">
        <v>7</v>
      </c>
      <c r="D18" s="16" t="s">
        <v>7</v>
      </c>
      <c r="E18" s="26"/>
      <c r="F18" s="28"/>
      <c r="G18" s="28"/>
      <c r="H18" s="28"/>
    </row>
    <row r="19" spans="1:11" s="25" customFormat="1" ht="21" customHeight="1" x14ac:dyDescent="0.3">
      <c r="A19" s="11" t="s">
        <v>1</v>
      </c>
      <c r="B19" s="27" t="s">
        <v>7</v>
      </c>
      <c r="C19" s="27" t="s">
        <v>7</v>
      </c>
      <c r="D19" s="16" t="s">
        <v>7</v>
      </c>
      <c r="E19" s="26"/>
      <c r="G19" s="3"/>
      <c r="H19" s="3"/>
      <c r="I19" s="3"/>
      <c r="J19" s="3"/>
      <c r="K19" s="3"/>
    </row>
    <row r="20" spans="1:11" s="3" customFormat="1" ht="21" customHeight="1" x14ac:dyDescent="0.3">
      <c r="B20" s="23"/>
      <c r="C20" s="24" t="s">
        <v>18</v>
      </c>
      <c r="D20" s="23"/>
      <c r="E20" s="18"/>
    </row>
    <row r="21" spans="1:11" s="3" customFormat="1" ht="21" customHeight="1" x14ac:dyDescent="0.3">
      <c r="A21" s="22" t="s">
        <v>17</v>
      </c>
      <c r="B21" s="21">
        <f>B22+B23+B24+B25+B26+B30+B34+B35</f>
        <v>99.999999999999986</v>
      </c>
      <c r="C21" s="21">
        <f>C22+C23+C24+C25+C26+C30+C34+C35</f>
        <v>100</v>
      </c>
      <c r="D21" s="21">
        <f>D22+D23+D24+D25+D26+D30+D34+D35</f>
        <v>100</v>
      </c>
      <c r="E21" s="18"/>
    </row>
    <row r="22" spans="1:11" s="3" customFormat="1" ht="24" customHeight="1" x14ac:dyDescent="0.3">
      <c r="A22" s="20" t="s">
        <v>16</v>
      </c>
      <c r="B22" s="14">
        <f>(B6/$B$5)*100</f>
        <v>1.5218485161778106</v>
      </c>
      <c r="C22" s="14">
        <f>(C6/$C$5)*100</f>
        <v>1.462152533525592</v>
      </c>
      <c r="D22" s="14">
        <f>(D6/$D$5)*100</f>
        <v>1.5890513882396182</v>
      </c>
      <c r="E22" s="4"/>
    </row>
    <row r="23" spans="1:11" s="3" customFormat="1" ht="21" customHeight="1" x14ac:dyDescent="0.3">
      <c r="A23" s="15" t="s">
        <v>15</v>
      </c>
      <c r="B23" s="14">
        <f>(B7/$B$5)*100</f>
        <v>29.801482124854346</v>
      </c>
      <c r="C23" s="14">
        <f>(C7/$C$5)*100</f>
        <v>26.925937414444572</v>
      </c>
      <c r="D23" s="14">
        <f>(D7/$D$5)*100</f>
        <v>33.038632343278515</v>
      </c>
      <c r="E23" s="19"/>
      <c r="G23" s="18"/>
    </row>
    <row r="24" spans="1:11" s="3" customFormat="1" ht="21" customHeight="1" x14ac:dyDescent="0.3">
      <c r="A24" s="17" t="s">
        <v>14</v>
      </c>
      <c r="B24" s="14">
        <f>(B8/$B$5)*100</f>
        <v>19.135895860371008</v>
      </c>
      <c r="C24" s="14">
        <f>(C8/$C$5)*100</f>
        <v>22.126943798562962</v>
      </c>
      <c r="D24" s="14">
        <f>(D8/$D$5)*100</f>
        <v>15.768717651879353</v>
      </c>
      <c r="E24" s="4"/>
    </row>
    <row r="25" spans="1:11" s="3" customFormat="1" ht="21" customHeight="1" x14ac:dyDescent="0.3">
      <c r="A25" s="17" t="s">
        <v>13</v>
      </c>
      <c r="B25" s="14">
        <f>(B9/$B$5)*100</f>
        <v>16.042735075354635</v>
      </c>
      <c r="C25" s="14">
        <f>(C9/$C$5)*100</f>
        <v>17.925174039046315</v>
      </c>
      <c r="D25" s="14">
        <f>(D9/$D$5)*100</f>
        <v>13.923575640822216</v>
      </c>
    </row>
    <row r="26" spans="1:11" s="3" customFormat="1" ht="21" customHeight="1" x14ac:dyDescent="0.3">
      <c r="A26" s="15" t="s">
        <v>12</v>
      </c>
      <c r="B26" s="14">
        <f>(B10/$B$5)*100</f>
        <v>15.295162515293589</v>
      </c>
      <c r="C26" s="14">
        <f>(C10/$C$5)*100</f>
        <v>17.258921717646988</v>
      </c>
      <c r="D26" s="14">
        <f>(D10/$D$5)*100</f>
        <v>13.084456659176025</v>
      </c>
    </row>
    <row r="27" spans="1:11" s="3" customFormat="1" ht="21" customHeight="1" x14ac:dyDescent="0.3">
      <c r="A27" s="11" t="s">
        <v>11</v>
      </c>
      <c r="B27" s="14">
        <f>(B11/$B$5)*100</f>
        <v>12.454486819341101</v>
      </c>
      <c r="C27" s="14">
        <f>(C11/$C$5)*100</f>
        <v>14.564892332814679</v>
      </c>
      <c r="D27" s="14">
        <f>(D11/$D$5)*100</f>
        <v>10.078693584698254</v>
      </c>
    </row>
    <row r="28" spans="1:11" s="3" customFormat="1" ht="21" customHeight="1" x14ac:dyDescent="0.3">
      <c r="A28" s="11" t="s">
        <v>10</v>
      </c>
      <c r="B28" s="12">
        <f>(B12/$B$5)*100</f>
        <v>2.840675695952489</v>
      </c>
      <c r="C28" s="12">
        <f>(C12/$C$5)*100</f>
        <v>2.6940293848323082</v>
      </c>
      <c r="D28" s="12">
        <f>(D12/$D$5)*100</f>
        <v>3.0057630744777715</v>
      </c>
      <c r="H28" s="3" t="s">
        <v>9</v>
      </c>
    </row>
    <row r="29" spans="1:11" s="3" customFormat="1" ht="21" customHeight="1" x14ac:dyDescent="0.3">
      <c r="A29" s="13" t="s">
        <v>8</v>
      </c>
      <c r="B29" s="16" t="s">
        <v>7</v>
      </c>
      <c r="C29" s="16" t="s">
        <v>7</v>
      </c>
      <c r="D29" s="16" t="s">
        <v>7</v>
      </c>
    </row>
    <row r="30" spans="1:11" s="3" customFormat="1" ht="21" customHeight="1" x14ac:dyDescent="0.3">
      <c r="A30" s="15" t="s">
        <v>6</v>
      </c>
      <c r="B30" s="14">
        <f>(B14/$B$5)*100</f>
        <v>18.202875907948606</v>
      </c>
      <c r="C30" s="14">
        <f>(C14/$C$5)*100</f>
        <v>14.300870496773573</v>
      </c>
      <c r="D30" s="14">
        <f>(D14/$D$5)*100</f>
        <v>22.59556631660427</v>
      </c>
    </row>
    <row r="31" spans="1:11" s="3" customFormat="1" ht="21" customHeight="1" x14ac:dyDescent="0.3">
      <c r="A31" s="13" t="s">
        <v>5</v>
      </c>
      <c r="B31" s="14">
        <f>(B15/$B$5)*100</f>
        <v>11.989057513137272</v>
      </c>
      <c r="C31" s="14">
        <f>(C15/$C$5)*100</f>
        <v>8.7428558250670996</v>
      </c>
      <c r="D31" s="14">
        <f>(D15/$D$5)*100</f>
        <v>15.643475566712855</v>
      </c>
    </row>
    <row r="32" spans="1:11" s="3" customFormat="1" ht="21" customHeight="1" x14ac:dyDescent="0.3">
      <c r="A32" s="13" t="s">
        <v>4</v>
      </c>
      <c r="B32" s="12">
        <f>(B16/$B$5)*100</f>
        <v>3.9033941273820689</v>
      </c>
      <c r="C32" s="12">
        <f>(C16/$C$5)*100</f>
        <v>4.0273229677225642</v>
      </c>
      <c r="D32" s="12">
        <f>(D16/$D$5)*100</f>
        <v>3.7638809870977292</v>
      </c>
    </row>
    <row r="33" spans="1:4" s="3" customFormat="1" ht="21" customHeight="1" x14ac:dyDescent="0.3">
      <c r="A33" s="13" t="s">
        <v>3</v>
      </c>
      <c r="B33" s="12">
        <f>(B17/$B$5)*100</f>
        <v>2.3104242674292692</v>
      </c>
      <c r="C33" s="12">
        <f>(C17/$C$5)*100</f>
        <v>1.5306917039839125</v>
      </c>
      <c r="D33" s="12">
        <f>(D17/$D$5)*100</f>
        <v>3.1882097627936852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1.25" customHeight="1" x14ac:dyDescent="0.35">
      <c r="A36" s="1"/>
      <c r="B36" s="6"/>
      <c r="C36" s="6"/>
      <c r="D36" s="6"/>
    </row>
    <row r="37" spans="1:4" s="3" customFormat="1" ht="20.25" customHeight="1" x14ac:dyDescent="0.3">
      <c r="A37" s="5" t="s">
        <v>0</v>
      </c>
      <c r="B37" s="4"/>
    </row>
    <row r="38" spans="1:4" ht="19.5" customHeight="1" x14ac:dyDescent="0.35">
      <c r="A38" s="3"/>
      <c r="B38" s="3"/>
      <c r="C38" s="3"/>
    </row>
  </sheetData>
  <pageMargins left="0.98425196850393704" right="0" top="0.76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2016-11-16T06:36:38Z</dcterms:created>
  <dcterms:modified xsi:type="dcterms:W3CDTF">2016-11-16T06:36:46Z</dcterms:modified>
</cp:coreProperties>
</file>