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45" windowWidth="9720" windowHeight="5730" tabRatio="656"/>
  </bookViews>
  <sheets>
    <sheet name="T-15.3" sheetId="27" r:id="rId1"/>
  </sheets>
  <calcPr calcId="124519"/>
</workbook>
</file>

<file path=xl/calcChain.xml><?xml version="1.0" encoding="utf-8"?>
<calcChain xmlns="http://schemas.openxmlformats.org/spreadsheetml/2006/main">
  <c r="P11" i="27"/>
  <c r="N11"/>
  <c r="L11"/>
  <c r="J11"/>
  <c r="H11"/>
  <c r="F11"/>
  <c r="P12"/>
  <c r="N12"/>
  <c r="L12"/>
  <c r="J12"/>
  <c r="H12"/>
  <c r="F12"/>
  <c r="E11"/>
</calcChain>
</file>

<file path=xl/sharedStrings.xml><?xml version="1.0" encoding="utf-8"?>
<sst xmlns="http://schemas.openxmlformats.org/spreadsheetml/2006/main" count="101" uniqueCount="53">
  <si>
    <t>Total</t>
  </si>
  <si>
    <t>จำนวน</t>
  </si>
  <si>
    <t xml:space="preserve">ตาราง   </t>
  </si>
  <si>
    <t xml:space="preserve">Number of </t>
  </si>
  <si>
    <t>เงินฝาก</t>
  </si>
  <si>
    <t>สาขา</t>
  </si>
  <si>
    <t>เงินถอน</t>
  </si>
  <si>
    <t>เมื่อสิ้นปี</t>
  </si>
  <si>
    <t>เงินฝากคงเหลือ</t>
  </si>
  <si>
    <t>branches</t>
  </si>
  <si>
    <t>Deposits</t>
  </si>
  <si>
    <t>Deposit outstandings</t>
  </si>
  <si>
    <t>at the end of the year</t>
  </si>
  <si>
    <t xml:space="preserve">  </t>
  </si>
  <si>
    <t>รวมยอด</t>
  </si>
  <si>
    <t>(พันบาท  Thousand Baht)</t>
  </si>
  <si>
    <t>อำเภอ</t>
  </si>
  <si>
    <t>District</t>
  </si>
  <si>
    <t>-</t>
  </si>
  <si>
    <t>เมืองนราธิวาส</t>
  </si>
  <si>
    <t>ตากใบ</t>
  </si>
  <si>
    <t xml:space="preserve">        Tak Bai</t>
  </si>
  <si>
    <t>บาเจาะ</t>
  </si>
  <si>
    <t xml:space="preserve">         Bacho</t>
  </si>
  <si>
    <t>ยี่งอ</t>
  </si>
  <si>
    <t xml:space="preserve">         Yi-ngo</t>
  </si>
  <si>
    <t>ระแงะ</t>
  </si>
  <si>
    <t xml:space="preserve">         Rangae</t>
  </si>
  <si>
    <t>รือเสาะ</t>
  </si>
  <si>
    <t xml:space="preserve">         Ruso</t>
  </si>
  <si>
    <t>ศรีสาคร</t>
  </si>
  <si>
    <t xml:space="preserve">         Si Sakhon</t>
  </si>
  <si>
    <t>แว้ง</t>
  </si>
  <si>
    <t xml:space="preserve">         Waeng</t>
  </si>
  <si>
    <t>สุคิริน</t>
  </si>
  <si>
    <t xml:space="preserve">         Sukhirin</t>
  </si>
  <si>
    <t>สุไหงโก-ลก</t>
  </si>
  <si>
    <t xml:space="preserve">         Sungai Kolok</t>
  </si>
  <si>
    <t>สุไหงปาดี</t>
  </si>
  <si>
    <t xml:space="preserve">         Sungia Padi</t>
  </si>
  <si>
    <t>จะแนะ</t>
  </si>
  <si>
    <t xml:space="preserve">         Chanae</t>
  </si>
  <si>
    <t>เจาะไอร้อง</t>
  </si>
  <si>
    <t xml:space="preserve">     ที่มา : ธนาคารออมสิน ภาคใต้ จังหวัดนราธิวาส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</si>
  <si>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2557</t>
  </si>
  <si>
    <t>Branches, Deposit, Withdrawals and Deposit Outstandings of The Government Saving Bank by Type and District : 2014</t>
  </si>
  <si>
    <t>Table</t>
  </si>
  <si>
    <t>ประเภทประจำ Fixed deposits</t>
  </si>
  <si>
    <t>ประเภทเผื่อเรียก Saving deposits</t>
  </si>
  <si>
    <t>Withdrawal</t>
  </si>
  <si>
    <t xml:space="preserve">        Mueang Nrarthiwat</t>
  </si>
  <si>
    <t xml:space="preserve"> Source : Government Saving Bank, Regional Office of Southern, Narathiwat Province</t>
  </si>
  <si>
    <t xml:space="preserve">         Cho-ai-rong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</si>
</sst>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  <numFmt numFmtId="189" formatCode="0.0"/>
    <numFmt numFmtId="191" formatCode="_(* #,##0.0_);_(* \(#,##0.0\);_(* &quot;-&quot;_);_(@_)"/>
    <numFmt numFmtId="192" formatCode="#,##0.0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Angsana New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9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5" fillId="0" borderId="8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1" xfId="0" applyFont="1" applyBorder="1"/>
    <xf numFmtId="0" fontId="7" fillId="0" borderId="8" xfId="0" applyFont="1" applyBorder="1"/>
    <xf numFmtId="187" fontId="7" fillId="0" borderId="3" xfId="0" applyNumberFormat="1" applyFont="1" applyBorder="1"/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8" fillId="0" borderId="0" xfId="0" applyFont="1" applyBorder="1"/>
    <xf numFmtId="0" fontId="6" fillId="0" borderId="1" xfId="0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3" fillId="0" borderId="0" xfId="0" applyFont="1" applyBorder="1" applyAlignment="1">
      <alignment horizontal="center"/>
    </xf>
    <xf numFmtId="187" fontId="3" fillId="0" borderId="3" xfId="0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/>
    <xf numFmtId="0" fontId="7" fillId="0" borderId="0" xfId="0" applyFont="1" applyBorder="1" applyAlignment="1">
      <alignment vertical="top"/>
    </xf>
    <xf numFmtId="0" fontId="8" fillId="0" borderId="0" xfId="0" applyFont="1"/>
    <xf numFmtId="0" fontId="3" fillId="0" borderId="0" xfId="0" applyFont="1" applyBorder="1" applyAlignment="1"/>
    <xf numFmtId="187" fontId="7" fillId="0" borderId="3" xfId="0" applyNumberFormat="1" applyFont="1" applyBorder="1" applyAlignment="1">
      <alignment horizontal="right"/>
    </xf>
    <xf numFmtId="0" fontId="7" fillId="0" borderId="0" xfId="0" applyFont="1" applyBorder="1" applyAlignment="1"/>
    <xf numFmtId="0" fontId="7" fillId="0" borderId="7" xfId="0" applyFont="1" applyBorder="1" applyAlignment="1"/>
    <xf numFmtId="188" fontId="7" fillId="0" borderId="8" xfId="0" applyNumberFormat="1" applyFont="1" applyBorder="1"/>
    <xf numFmtId="191" fontId="3" fillId="0" borderId="7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192" fontId="7" fillId="0" borderId="7" xfId="0" applyNumberFormat="1" applyFont="1" applyBorder="1" applyAlignment="1">
      <alignment horizontal="right"/>
    </xf>
    <xf numFmtId="192" fontId="7" fillId="0" borderId="0" xfId="2" applyNumberFormat="1" applyFont="1" applyAlignment="1">
      <alignment horizontal="right"/>
    </xf>
    <xf numFmtId="192" fontId="3" fillId="0" borderId="7" xfId="0" applyNumberFormat="1" applyFont="1" applyBorder="1" applyAlignment="1">
      <alignment horizontal="right"/>
    </xf>
    <xf numFmtId="192" fontId="3" fillId="0" borderId="0" xfId="0" applyNumberFormat="1" applyFont="1" applyBorder="1" applyAlignment="1">
      <alignment horizontal="right"/>
    </xf>
    <xf numFmtId="192" fontId="7" fillId="0" borderId="0" xfId="0" applyNumberFormat="1" applyFont="1" applyBorder="1" applyAlignment="1">
      <alignment horizontal="right"/>
    </xf>
    <xf numFmtId="192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188" fontId="7" fillId="0" borderId="1" xfId="0" applyNumberFormat="1" applyFont="1" applyBorder="1"/>
    <xf numFmtId="0" fontId="5" fillId="0" borderId="11" xfId="0" applyFont="1" applyBorder="1"/>
    <xf numFmtId="188" fontId="7" fillId="0" borderId="6" xfId="0" applyNumberFormat="1" applyFont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" fontId="7" fillId="0" borderId="0" xfId="0" applyNumberFormat="1" applyFont="1" applyBorder="1" applyAlignment="1">
      <alignment horizontal="right"/>
    </xf>
    <xf numFmtId="192" fontId="7" fillId="0" borderId="7" xfId="2" applyNumberFormat="1" applyFont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Normal_รายัหวั .47-มิย.48-adj T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0</xdr:rowOff>
    </xdr:from>
    <xdr:to>
      <xdr:col>18</xdr:col>
      <xdr:colOff>381000</xdr:colOff>
      <xdr:row>28</xdr:row>
      <xdr:rowOff>171450</xdr:rowOff>
    </xdr:to>
    <xdr:grpSp>
      <xdr:nvGrpSpPr>
        <xdr:cNvPr id="8329" name="กลุ่ม 8"/>
        <xdr:cNvGrpSpPr>
          <a:grpSpLocks/>
        </xdr:cNvGrpSpPr>
      </xdr:nvGrpSpPr>
      <xdr:grpSpPr bwMode="auto">
        <a:xfrm>
          <a:off x="10334625" y="0"/>
          <a:ext cx="361950" cy="7239000"/>
          <a:chOff x="10270433" y="95250"/>
          <a:chExt cx="512510" cy="7105650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10270433" y="6836268"/>
            <a:ext cx="377639" cy="3646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139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331" name="Straight Connector 8"/>
          <xdr:cNvCxnSpPr>
            <a:cxnSpLocks noChangeShapeType="1"/>
          </xdr:cNvCxnSpPr>
        </xdr:nvCxnSpPr>
        <xdr:spPr bwMode="auto">
          <a:xfrm>
            <a:off x="10410825" y="95250"/>
            <a:ext cx="9525" cy="675322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553662" y="2834665"/>
            <a:ext cx="229281" cy="40483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8"/>
  <sheetViews>
    <sheetView tabSelected="1" workbookViewId="0">
      <selection activeCell="T28" sqref="T28"/>
    </sheetView>
  </sheetViews>
  <sheetFormatPr defaultRowHeight="18.75"/>
  <cols>
    <col min="1" max="1" width="1.7109375" style="9" customWidth="1"/>
    <col min="2" max="2" width="6" style="9" customWidth="1"/>
    <col min="3" max="3" width="5.140625" style="9" customWidth="1"/>
    <col min="4" max="4" width="1.7109375" style="9" customWidth="1"/>
    <col min="5" max="5" width="10.42578125" style="9" customWidth="1"/>
    <col min="6" max="6" width="17" style="9" customWidth="1"/>
    <col min="7" max="7" width="0.85546875" style="9" customWidth="1"/>
    <col min="8" max="8" width="16" style="9" customWidth="1"/>
    <col min="9" max="9" width="0.85546875" style="9" customWidth="1"/>
    <col min="10" max="10" width="20.85546875" style="9" customWidth="1"/>
    <col min="11" max="11" width="0.85546875" style="9" customWidth="1"/>
    <col min="12" max="12" width="15.7109375" style="9" customWidth="1"/>
    <col min="13" max="13" width="0.85546875" style="9" customWidth="1"/>
    <col min="14" max="14" width="14.7109375" style="9" customWidth="1"/>
    <col min="15" max="15" width="0.85546875" style="9" customWidth="1"/>
    <col min="16" max="16" width="18.85546875" style="9" customWidth="1"/>
    <col min="17" max="17" width="0.85546875" style="9" customWidth="1"/>
    <col min="18" max="18" width="21.42578125" style="9" customWidth="1"/>
    <col min="19" max="19" width="7" style="24" customWidth="1"/>
    <col min="20" max="20" width="5.42578125" style="9" customWidth="1"/>
    <col min="21" max="16384" width="9.140625" style="9"/>
  </cols>
  <sheetData>
    <row r="1" spans="1:19" s="1" customFormat="1">
      <c r="B1" s="2" t="s">
        <v>2</v>
      </c>
      <c r="C1" s="3">
        <v>15.3</v>
      </c>
      <c r="D1" s="2" t="s">
        <v>44</v>
      </c>
      <c r="S1" s="4"/>
    </row>
    <row r="2" spans="1:19" s="5" customFormat="1">
      <c r="B2" s="6" t="s">
        <v>46</v>
      </c>
      <c r="C2" s="3">
        <v>15.3</v>
      </c>
      <c r="D2" s="6" t="s">
        <v>45</v>
      </c>
    </row>
    <row r="3" spans="1:19" s="29" customFormat="1" ht="21" customHeight="1">
      <c r="D3" s="30"/>
      <c r="E3" s="31"/>
      <c r="R3" s="22" t="s">
        <v>15</v>
      </c>
    </row>
    <row r="4" spans="1:19" s="8" customFormat="1" ht="3" customHeight="1">
      <c r="A4" s="32"/>
      <c r="B4" s="32"/>
      <c r="C4" s="32"/>
      <c r="D4" s="33"/>
      <c r="E4" s="32"/>
      <c r="F4" s="7"/>
      <c r="G4" s="7"/>
      <c r="H4" s="7"/>
      <c r="I4" s="7"/>
      <c r="J4" s="7"/>
      <c r="K4" s="7"/>
      <c r="L4" s="7"/>
      <c r="M4" s="7"/>
      <c r="N4" s="7"/>
      <c r="O4" s="32"/>
      <c r="P4" s="32" t="s">
        <v>13</v>
      </c>
      <c r="Q4" s="32"/>
      <c r="R4" s="34"/>
      <c r="S4" s="32"/>
    </row>
    <row r="5" spans="1:19" s="10" customFormat="1" ht="22.5" customHeight="1">
      <c r="A5" s="35"/>
      <c r="B5" s="35"/>
      <c r="C5" s="35"/>
      <c r="D5" s="36"/>
      <c r="E5" s="11"/>
      <c r="F5" s="69" t="s">
        <v>48</v>
      </c>
      <c r="G5" s="70"/>
      <c r="H5" s="70"/>
      <c r="I5" s="70"/>
      <c r="J5" s="70"/>
      <c r="K5" s="71"/>
      <c r="L5" s="69" t="s">
        <v>47</v>
      </c>
      <c r="M5" s="70"/>
      <c r="N5" s="70"/>
      <c r="O5" s="70"/>
      <c r="P5" s="70"/>
      <c r="Q5" s="71"/>
      <c r="R5" s="35"/>
      <c r="S5" s="13"/>
    </row>
    <row r="6" spans="1:19" s="10" customFormat="1" ht="22.5" customHeight="1">
      <c r="A6" s="13"/>
      <c r="B6" s="13"/>
      <c r="C6" s="13"/>
      <c r="D6" s="20"/>
      <c r="E6" s="14" t="s">
        <v>1</v>
      </c>
      <c r="F6" s="13"/>
      <c r="G6" s="13"/>
      <c r="H6" s="21"/>
      <c r="I6" s="36"/>
      <c r="J6" s="63" t="s">
        <v>8</v>
      </c>
      <c r="K6" s="65"/>
      <c r="L6" s="13"/>
      <c r="M6" s="13"/>
      <c r="N6" s="21"/>
      <c r="O6" s="36"/>
      <c r="P6" s="63" t="s">
        <v>8</v>
      </c>
      <c r="Q6" s="52"/>
      <c r="R6" s="13"/>
      <c r="S6" s="13"/>
    </row>
    <row r="7" spans="1:19" s="10" customFormat="1" ht="22.5" customHeight="1">
      <c r="A7" s="73" t="s">
        <v>16</v>
      </c>
      <c r="B7" s="73"/>
      <c r="C7" s="73"/>
      <c r="D7" s="72"/>
      <c r="E7" s="14" t="s">
        <v>5</v>
      </c>
      <c r="F7" s="12" t="s">
        <v>4</v>
      </c>
      <c r="G7" s="12"/>
      <c r="H7" s="15" t="s">
        <v>6</v>
      </c>
      <c r="I7" s="52"/>
      <c r="J7" s="15" t="s">
        <v>7</v>
      </c>
      <c r="K7" s="52"/>
      <c r="L7" s="12" t="s">
        <v>4</v>
      </c>
      <c r="M7" s="12"/>
      <c r="N7" s="15" t="s">
        <v>6</v>
      </c>
      <c r="O7" s="52"/>
      <c r="P7" s="15" t="s">
        <v>7</v>
      </c>
      <c r="Q7" s="52"/>
      <c r="R7" s="12" t="s">
        <v>17</v>
      </c>
      <c r="S7" s="13"/>
    </row>
    <row r="8" spans="1:19" s="10" customFormat="1" ht="21" customHeight="1">
      <c r="A8" s="13"/>
      <c r="B8" s="13"/>
      <c r="C8" s="13"/>
      <c r="D8" s="20"/>
      <c r="E8" s="14" t="s">
        <v>3</v>
      </c>
      <c r="F8" s="12" t="s">
        <v>10</v>
      </c>
      <c r="G8" s="12"/>
      <c r="H8" s="15" t="s">
        <v>49</v>
      </c>
      <c r="I8" s="52"/>
      <c r="J8" s="15" t="s">
        <v>11</v>
      </c>
      <c r="K8" s="52"/>
      <c r="L8" s="12" t="s">
        <v>10</v>
      </c>
      <c r="M8" s="12"/>
      <c r="N8" s="15" t="s">
        <v>49</v>
      </c>
      <c r="O8" s="52"/>
      <c r="P8" s="15" t="s">
        <v>11</v>
      </c>
      <c r="Q8" s="52"/>
      <c r="R8" s="13"/>
      <c r="S8" s="13"/>
    </row>
    <row r="9" spans="1:19" s="10" customFormat="1" ht="21" customHeight="1">
      <c r="A9" s="17"/>
      <c r="B9" s="17"/>
      <c r="C9" s="17"/>
      <c r="D9" s="23"/>
      <c r="E9" s="18" t="s">
        <v>9</v>
      </c>
      <c r="F9" s="17"/>
      <c r="G9" s="17"/>
      <c r="H9" s="19"/>
      <c r="I9" s="23"/>
      <c r="J9" s="64" t="s">
        <v>12</v>
      </c>
      <c r="K9" s="66"/>
      <c r="L9" s="17"/>
      <c r="M9" s="17"/>
      <c r="N9" s="19"/>
      <c r="O9" s="23"/>
      <c r="P9" s="64" t="s">
        <v>12</v>
      </c>
      <c r="Q9" s="66"/>
      <c r="R9" s="17"/>
      <c r="S9" s="13"/>
    </row>
    <row r="10" spans="1:19" s="10" customFormat="1" ht="3" customHeight="1">
      <c r="A10" s="13"/>
      <c r="B10" s="13"/>
      <c r="C10" s="13"/>
      <c r="D10" s="20"/>
      <c r="E10" s="14"/>
      <c r="F10" s="13"/>
      <c r="G10" s="13"/>
      <c r="H10" s="61"/>
      <c r="I10" s="20"/>
      <c r="J10" s="15"/>
      <c r="K10" s="65"/>
      <c r="L10" s="13"/>
      <c r="M10" s="13"/>
      <c r="N10" s="21"/>
      <c r="O10" s="20"/>
      <c r="P10" s="15"/>
      <c r="Q10" s="52"/>
      <c r="R10" s="13"/>
      <c r="S10" s="13"/>
    </row>
    <row r="11" spans="1:19" s="39" customFormat="1" ht="24" customHeight="1">
      <c r="A11" s="74" t="s">
        <v>14</v>
      </c>
      <c r="B11" s="74"/>
      <c r="C11" s="74"/>
      <c r="D11" s="75"/>
      <c r="E11" s="38">
        <f>SUM(E12:E13,E16:E18,E20:E22)</f>
        <v>9</v>
      </c>
      <c r="F11" s="56">
        <f>SUM(F12:F13,F16:F17,F20:F22)</f>
        <v>1151578862.79</v>
      </c>
      <c r="G11" s="55"/>
      <c r="H11" s="56">
        <f>SUM(H12:H13,H16:H17,H20:H22)</f>
        <v>1084861488.1300001</v>
      </c>
      <c r="I11" s="55"/>
      <c r="J11" s="56">
        <f>SUM(J12:J13,J16:J17,J20:J22)</f>
        <v>858484746.65999985</v>
      </c>
      <c r="K11" s="50"/>
      <c r="L11" s="56">
        <f>SUM(L12:L13,L16:L17,L20:L22)</f>
        <v>47731009.439999998</v>
      </c>
      <c r="M11" s="50"/>
      <c r="N11" s="56">
        <f>SUM(N12:N13,N16:N17,N20:N22)</f>
        <v>30668131.039999995</v>
      </c>
      <c r="O11" s="50"/>
      <c r="P11" s="56">
        <f>SUM(P12:P13,P16:P17,P20:P22)</f>
        <v>267015274.97</v>
      </c>
      <c r="Q11" s="50"/>
      <c r="R11" s="37" t="s">
        <v>0</v>
      </c>
      <c r="S11" s="5"/>
    </row>
    <row r="12" spans="1:19" s="44" customFormat="1" ht="24" customHeight="1">
      <c r="A12" s="1"/>
      <c r="B12" s="40" t="s">
        <v>19</v>
      </c>
      <c r="C12" s="41"/>
      <c r="D12" s="42"/>
      <c r="E12" s="28">
        <v>2</v>
      </c>
      <c r="F12" s="57">
        <f>82513875.14+353673.32</f>
        <v>82867548.459999993</v>
      </c>
      <c r="G12" s="53"/>
      <c r="H12" s="57">
        <f>267600+6268075.76</f>
        <v>6535675.7599999998</v>
      </c>
      <c r="I12" s="53"/>
      <c r="J12" s="57">
        <f>589949.01+205103097.92</f>
        <v>205693046.92999998</v>
      </c>
      <c r="K12" s="53"/>
      <c r="L12" s="57">
        <f>1714.61+361394.51</f>
        <v>363109.12</v>
      </c>
      <c r="M12" s="53"/>
      <c r="N12" s="57">
        <f>2085.03+15876.76</f>
        <v>17961.79</v>
      </c>
      <c r="O12" s="53"/>
      <c r="P12" s="57">
        <f>260191.67+3593393.68</f>
        <v>3853585.35</v>
      </c>
      <c r="Q12" s="53"/>
      <c r="R12" s="43" t="s">
        <v>50</v>
      </c>
      <c r="S12" s="33"/>
    </row>
    <row r="13" spans="1:19" s="44" customFormat="1" ht="24" customHeight="1">
      <c r="A13" s="1"/>
      <c r="B13" s="40" t="s">
        <v>20</v>
      </c>
      <c r="C13" s="45"/>
      <c r="D13" s="42"/>
      <c r="E13" s="28">
        <v>1</v>
      </c>
      <c r="F13" s="57">
        <v>1008206.13</v>
      </c>
      <c r="G13" s="53"/>
      <c r="H13" s="58">
        <v>1006017.8</v>
      </c>
      <c r="I13" s="53"/>
      <c r="J13" s="57">
        <v>376879.43</v>
      </c>
      <c r="K13" s="53"/>
      <c r="L13" s="57">
        <v>324366.23</v>
      </c>
      <c r="M13" s="53"/>
      <c r="N13" s="58">
        <v>287947.2</v>
      </c>
      <c r="O13" s="53"/>
      <c r="P13" s="58">
        <v>218869.65</v>
      </c>
      <c r="Q13" s="53"/>
      <c r="R13" s="40" t="s">
        <v>21</v>
      </c>
      <c r="S13" s="33"/>
    </row>
    <row r="14" spans="1:19" s="44" customFormat="1" ht="24" customHeight="1">
      <c r="A14" s="1"/>
      <c r="B14" s="40" t="s">
        <v>22</v>
      </c>
      <c r="C14" s="45"/>
      <c r="D14" s="42"/>
      <c r="E14" s="46" t="s">
        <v>18</v>
      </c>
      <c r="F14" s="58" t="s">
        <v>18</v>
      </c>
      <c r="G14" s="53"/>
      <c r="H14" s="58" t="s">
        <v>18</v>
      </c>
      <c r="I14" s="53"/>
      <c r="J14" s="57" t="s">
        <v>18</v>
      </c>
      <c r="K14" s="53"/>
      <c r="L14" s="58" t="s">
        <v>18</v>
      </c>
      <c r="M14" s="53"/>
      <c r="N14" s="58" t="s">
        <v>18</v>
      </c>
      <c r="O14" s="53"/>
      <c r="P14" s="58" t="s">
        <v>18</v>
      </c>
      <c r="Q14" s="53"/>
      <c r="R14" s="40" t="s">
        <v>23</v>
      </c>
      <c r="S14" s="33"/>
    </row>
    <row r="15" spans="1:19" s="44" customFormat="1" ht="24" customHeight="1">
      <c r="A15" s="1"/>
      <c r="B15" s="40" t="s">
        <v>24</v>
      </c>
      <c r="C15" s="45"/>
      <c r="D15" s="42"/>
      <c r="E15" s="46" t="s">
        <v>18</v>
      </c>
      <c r="F15" s="58" t="s">
        <v>18</v>
      </c>
      <c r="G15" s="53"/>
      <c r="H15" s="58" t="s">
        <v>18</v>
      </c>
      <c r="I15" s="53"/>
      <c r="J15" s="57" t="s">
        <v>18</v>
      </c>
      <c r="K15" s="53"/>
      <c r="L15" s="58" t="s">
        <v>18</v>
      </c>
      <c r="M15" s="53"/>
      <c r="N15" s="58" t="s">
        <v>18</v>
      </c>
      <c r="O15" s="53"/>
      <c r="P15" s="58" t="s">
        <v>18</v>
      </c>
      <c r="Q15" s="53"/>
      <c r="R15" s="40" t="s">
        <v>25</v>
      </c>
      <c r="S15" s="33"/>
    </row>
    <row r="16" spans="1:19" ht="24" customHeight="1">
      <c r="B16" s="40" t="s">
        <v>26</v>
      </c>
      <c r="C16" s="47"/>
      <c r="D16" s="48"/>
      <c r="E16" s="28">
        <v>1</v>
      </c>
      <c r="F16" s="57">
        <v>76348000.120000005</v>
      </c>
      <c r="G16" s="53"/>
      <c r="H16" s="58">
        <v>68592326.849999994</v>
      </c>
      <c r="I16" s="53"/>
      <c r="J16" s="57">
        <v>290262740.45999998</v>
      </c>
      <c r="K16" s="53"/>
      <c r="L16" s="57">
        <v>35886390.189999998</v>
      </c>
      <c r="M16" s="53"/>
      <c r="N16" s="58">
        <v>19732566.5</v>
      </c>
      <c r="O16" s="53"/>
      <c r="P16" s="58">
        <v>208264130.58000001</v>
      </c>
      <c r="Q16" s="53"/>
      <c r="R16" s="40" t="s">
        <v>27</v>
      </c>
    </row>
    <row r="17" spans="1:19" ht="24" customHeight="1">
      <c r="B17" s="40" t="s">
        <v>28</v>
      </c>
      <c r="C17" s="47"/>
      <c r="D17" s="48"/>
      <c r="E17" s="28">
        <v>1</v>
      </c>
      <c r="F17" s="57">
        <v>81940</v>
      </c>
      <c r="G17" s="53"/>
      <c r="H17" s="58">
        <v>70340</v>
      </c>
      <c r="I17" s="53"/>
      <c r="J17" s="57">
        <v>260970</v>
      </c>
      <c r="K17" s="53"/>
      <c r="L17" s="57">
        <v>360</v>
      </c>
      <c r="M17" s="53"/>
      <c r="N17" s="58">
        <v>380</v>
      </c>
      <c r="O17" s="53"/>
      <c r="P17" s="58">
        <v>56470</v>
      </c>
      <c r="Q17" s="53"/>
      <c r="R17" s="40" t="s">
        <v>29</v>
      </c>
    </row>
    <row r="18" spans="1:19" ht="24" customHeight="1">
      <c r="B18" s="40" t="s">
        <v>30</v>
      </c>
      <c r="C18" s="47"/>
      <c r="D18" s="48"/>
      <c r="E18" s="46">
        <v>1</v>
      </c>
      <c r="F18" s="57" t="s">
        <v>18</v>
      </c>
      <c r="G18" s="53"/>
      <c r="H18" s="58" t="s">
        <v>18</v>
      </c>
      <c r="I18" s="53"/>
      <c r="J18" s="57" t="s">
        <v>18</v>
      </c>
      <c r="K18" s="53"/>
      <c r="L18" s="57" t="s">
        <v>18</v>
      </c>
      <c r="M18" s="53"/>
      <c r="N18" s="58" t="s">
        <v>18</v>
      </c>
      <c r="O18" s="53"/>
      <c r="P18" s="58" t="s">
        <v>18</v>
      </c>
      <c r="Q18" s="53"/>
      <c r="R18" s="40" t="s">
        <v>31</v>
      </c>
    </row>
    <row r="19" spans="1:19" ht="24" customHeight="1">
      <c r="B19" s="40" t="s">
        <v>32</v>
      </c>
      <c r="C19" s="47"/>
      <c r="D19" s="48"/>
      <c r="E19" s="46" t="s">
        <v>18</v>
      </c>
      <c r="F19" s="58" t="s">
        <v>18</v>
      </c>
      <c r="G19" s="53"/>
      <c r="H19" s="58" t="s">
        <v>18</v>
      </c>
      <c r="I19" s="53"/>
      <c r="J19" s="57" t="s">
        <v>18</v>
      </c>
      <c r="K19" s="53"/>
      <c r="L19" s="58" t="s">
        <v>18</v>
      </c>
      <c r="M19" s="53"/>
      <c r="N19" s="58" t="s">
        <v>18</v>
      </c>
      <c r="O19" s="53"/>
      <c r="P19" s="58" t="s">
        <v>18</v>
      </c>
      <c r="Q19" s="53"/>
      <c r="R19" s="40" t="s">
        <v>33</v>
      </c>
    </row>
    <row r="20" spans="1:19" ht="24" customHeight="1">
      <c r="B20" s="40" t="s">
        <v>34</v>
      </c>
      <c r="C20" s="47"/>
      <c r="D20" s="48"/>
      <c r="E20" s="28">
        <v>1</v>
      </c>
      <c r="F20" s="57">
        <v>760726.56</v>
      </c>
      <c r="G20" s="53"/>
      <c r="H20" s="58">
        <v>785348.21</v>
      </c>
      <c r="I20" s="53"/>
      <c r="J20" s="57">
        <v>299168.08</v>
      </c>
      <c r="K20" s="53"/>
      <c r="L20" s="57">
        <v>62713.32</v>
      </c>
      <c r="M20" s="53"/>
      <c r="N20" s="58">
        <v>64101.31</v>
      </c>
      <c r="O20" s="53"/>
      <c r="P20" s="58">
        <v>28623.14</v>
      </c>
      <c r="Q20" s="53"/>
      <c r="R20" s="40" t="s">
        <v>35</v>
      </c>
    </row>
    <row r="21" spans="1:19" ht="24" customHeight="1">
      <c r="B21" s="40" t="s">
        <v>36</v>
      </c>
      <c r="C21" s="47"/>
      <c r="D21" s="45"/>
      <c r="E21" s="28">
        <v>1</v>
      </c>
      <c r="F21" s="57">
        <v>13423482.630000001</v>
      </c>
      <c r="G21" s="53"/>
      <c r="H21" s="58">
        <v>13671070.060000001</v>
      </c>
      <c r="I21" s="53"/>
      <c r="J21" s="54">
        <v>3895214.99</v>
      </c>
      <c r="K21" s="68"/>
      <c r="L21" s="58">
        <v>272872.51</v>
      </c>
      <c r="M21" s="53"/>
      <c r="N21" s="58">
        <v>564527.44999999995</v>
      </c>
      <c r="O21" s="53"/>
      <c r="P21" s="58">
        <v>1980439.66</v>
      </c>
      <c r="Q21" s="53"/>
      <c r="R21" s="40" t="s">
        <v>37</v>
      </c>
    </row>
    <row r="22" spans="1:19" ht="24" customHeight="1">
      <c r="B22" s="40" t="s">
        <v>38</v>
      </c>
      <c r="C22" s="47"/>
      <c r="D22" s="48"/>
      <c r="E22" s="28">
        <v>1</v>
      </c>
      <c r="F22" s="57">
        <v>977088958.88999999</v>
      </c>
      <c r="G22" s="53"/>
      <c r="H22" s="58">
        <v>994200709.45000005</v>
      </c>
      <c r="I22" s="53"/>
      <c r="J22" s="57">
        <v>357696726.76999998</v>
      </c>
      <c r="K22" s="53"/>
      <c r="L22" s="57">
        <v>10821198.07</v>
      </c>
      <c r="M22" s="53"/>
      <c r="N22" s="58">
        <v>10000646.789999999</v>
      </c>
      <c r="O22" s="53"/>
      <c r="P22" s="58">
        <v>52613156.590000004</v>
      </c>
      <c r="Q22" s="53"/>
      <c r="R22" s="40" t="s">
        <v>39</v>
      </c>
    </row>
    <row r="23" spans="1:19" ht="24" customHeight="1">
      <c r="B23" s="40" t="s">
        <v>40</v>
      </c>
      <c r="C23" s="47"/>
      <c r="D23" s="48"/>
      <c r="E23" s="46" t="s">
        <v>18</v>
      </c>
      <c r="F23" s="59" t="s">
        <v>18</v>
      </c>
      <c r="G23" s="51"/>
      <c r="H23" s="59" t="s">
        <v>18</v>
      </c>
      <c r="I23" s="51"/>
      <c r="J23" s="67" t="s">
        <v>18</v>
      </c>
      <c r="K23" s="51"/>
      <c r="L23" s="59" t="s">
        <v>18</v>
      </c>
      <c r="M23" s="51"/>
      <c r="N23" s="59" t="s">
        <v>18</v>
      </c>
      <c r="O23" s="51"/>
      <c r="P23" s="59" t="s">
        <v>18</v>
      </c>
      <c r="Q23" s="51"/>
      <c r="R23" s="40" t="s">
        <v>41</v>
      </c>
    </row>
    <row r="24" spans="1:19" ht="24" customHeight="1">
      <c r="B24" s="40" t="s">
        <v>42</v>
      </c>
      <c r="C24" s="47"/>
      <c r="D24" s="48"/>
      <c r="E24" s="46" t="s">
        <v>18</v>
      </c>
      <c r="F24" s="59" t="s">
        <v>18</v>
      </c>
      <c r="G24" s="51"/>
      <c r="H24" s="59" t="s">
        <v>18</v>
      </c>
      <c r="I24" s="51"/>
      <c r="J24" s="67" t="s">
        <v>18</v>
      </c>
      <c r="K24" s="51"/>
      <c r="L24" s="59" t="s">
        <v>18</v>
      </c>
      <c r="M24" s="51"/>
      <c r="N24" s="59" t="s">
        <v>18</v>
      </c>
      <c r="O24" s="51"/>
      <c r="P24" s="59" t="s">
        <v>18</v>
      </c>
      <c r="Q24" s="51"/>
      <c r="R24" s="40" t="s">
        <v>52</v>
      </c>
    </row>
    <row r="25" spans="1:19" ht="3" customHeight="1">
      <c r="A25" s="26"/>
      <c r="B25" s="26"/>
      <c r="C25" s="26"/>
      <c r="D25" s="26"/>
      <c r="E25" s="25"/>
      <c r="F25" s="60"/>
      <c r="G25" s="49"/>
      <c r="H25" s="62"/>
      <c r="I25" s="49"/>
      <c r="J25" s="60"/>
      <c r="K25" s="49"/>
      <c r="L25" s="26"/>
      <c r="M25" s="27"/>
      <c r="N25" s="62"/>
      <c r="O25" s="49"/>
      <c r="P25" s="62"/>
      <c r="Q25" s="49"/>
      <c r="R25" s="26"/>
    </row>
    <row r="26" spans="1:19" ht="6" customHeight="1">
      <c r="A26" s="24"/>
      <c r="B26" s="24"/>
      <c r="C26" s="24"/>
      <c r="D26" s="24"/>
      <c r="E26" s="24"/>
    </row>
    <row r="27" spans="1:19" s="16" customFormat="1" ht="20.25" customHeight="1">
      <c r="B27" s="16" t="s">
        <v>43</v>
      </c>
      <c r="S27" s="31"/>
    </row>
    <row r="28" spans="1:19" s="16" customFormat="1" ht="17.25">
      <c r="B28" s="16" t="s">
        <v>51</v>
      </c>
      <c r="S28" s="31"/>
    </row>
  </sheetData>
  <mergeCells count="4">
    <mergeCell ref="A7:D7"/>
    <mergeCell ref="A11:D11"/>
    <mergeCell ref="F5:K5"/>
    <mergeCell ref="L5:Q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Mr.Robin ThaiSakon</cp:lastModifiedBy>
  <cp:lastPrinted>2015-10-07T07:10:16Z</cp:lastPrinted>
  <dcterms:created xsi:type="dcterms:W3CDTF">1997-06-13T10:07:54Z</dcterms:created>
  <dcterms:modified xsi:type="dcterms:W3CDTF">2015-10-19T02:28:49Z</dcterms:modified>
</cp:coreProperties>
</file>