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-16.3" sheetId="1" r:id="rId1"/>
  </sheets>
  <definedNames>
    <definedName name="_xlnm.Print_Area" localSheetId="0">'T-16.3'!$A$1:$O$27</definedName>
  </definedNames>
  <calcPr calcId="124519"/>
</workbook>
</file>

<file path=xl/calcChain.xml><?xml version="1.0" encoding="utf-8"?>
<calcChain xmlns="http://schemas.openxmlformats.org/spreadsheetml/2006/main">
  <c r="J10" i="1"/>
  <c r="H11"/>
  <c r="I11"/>
  <c r="J11"/>
  <c r="H14"/>
  <c r="I14"/>
  <c r="J14"/>
  <c r="H15"/>
  <c r="I15"/>
  <c r="J15"/>
  <c r="H18"/>
  <c r="I18"/>
  <c r="J18"/>
  <c r="H19"/>
  <c r="I19"/>
  <c r="J19"/>
</calcChain>
</file>

<file path=xl/sharedStrings.xml><?xml version="1.0" encoding="utf-8"?>
<sst xmlns="http://schemas.openxmlformats.org/spreadsheetml/2006/main" count="41" uniqueCount="30">
  <si>
    <t xml:space="preserve">Sourec:  The 2013 - 2015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</si>
  <si>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2556 - 2558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</si>
  <si>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</si>
  <si>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</si>
  <si>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</si>
  <si>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</si>
  <si>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</si>
  <si>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</si>
  <si>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</si>
  <si>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</si>
  <si>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</si>
  <si>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</si>
  <si>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</si>
  <si>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</si>
  <si>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</si>
  <si>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(2015)</t>
  </si>
  <si>
    <t>(2014)</t>
  </si>
  <si>
    <t>(2013)</t>
  </si>
  <si>
    <t>2558</t>
  </si>
  <si>
    <t>2557</t>
  </si>
  <si>
    <t>2556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</si>
  <si>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</si>
  <si>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</si>
  <si>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</si>
  <si>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</si>
  <si>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</si>
  <si>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2013 - 2015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</si>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</sst>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3" fontId="3" fillId="0" borderId="4" xfId="1" applyFont="1" applyBorder="1"/>
    <xf numFmtId="187" fontId="3" fillId="0" borderId="4" xfId="1" applyNumberFormat="1" applyFont="1" applyBorder="1"/>
    <xf numFmtId="0" fontId="3" fillId="0" borderId="5" xfId="0" applyFont="1" applyBorder="1"/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2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15</xdr:col>
      <xdr:colOff>19050</xdr:colOff>
      <xdr:row>26</xdr:row>
      <xdr:rowOff>142875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296400" y="0"/>
          <a:ext cx="447675" cy="65341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/>
  </sheetViews>
  <sheetFormatPr defaultRowHeight="21.75"/>
  <cols>
    <col min="1" max="1" width="1.7109375" style="2" customWidth="1"/>
    <col min="2" max="3" width="5.42578125" style="2" customWidth="1"/>
    <col min="4" max="4" width="15.4257812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6" s="36" customFormat="1">
      <c r="A1" s="35"/>
      <c r="B1" s="35" t="s">
        <v>29</v>
      </c>
      <c r="C1" s="34">
        <v>16.3</v>
      </c>
      <c r="D1" s="35" t="s">
        <v>28</v>
      </c>
      <c r="E1" s="35"/>
      <c r="F1" s="35"/>
      <c r="G1" s="35"/>
      <c r="H1" s="35"/>
      <c r="I1" s="35"/>
      <c r="J1" s="35"/>
      <c r="K1" s="35"/>
      <c r="L1" s="35"/>
      <c r="M1" s="35"/>
      <c r="P1" s="1"/>
    </row>
    <row r="2" spans="1:16" s="32" customFormat="1" ht="18.95" customHeight="1">
      <c r="A2" s="33"/>
      <c r="B2" s="35" t="s">
        <v>27</v>
      </c>
      <c r="C2" s="34">
        <v>16.3</v>
      </c>
      <c r="D2" s="35" t="s">
        <v>26</v>
      </c>
      <c r="E2" s="33"/>
      <c r="F2" s="33"/>
      <c r="G2" s="33"/>
      <c r="H2" s="33"/>
      <c r="I2" s="33"/>
      <c r="J2" s="33"/>
      <c r="K2" s="33"/>
      <c r="L2" s="33"/>
      <c r="M2" s="33"/>
    </row>
    <row r="3" spans="1:16" s="32" customFormat="1" ht="3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 ht="18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1" t="s">
        <v>25</v>
      </c>
    </row>
    <row r="5" spans="1:16" s="3" customFormat="1" ht="26.25" customHeight="1">
      <c r="A5" s="25" t="s">
        <v>24</v>
      </c>
      <c r="B5" s="25"/>
      <c r="C5" s="25"/>
      <c r="D5" s="30"/>
      <c r="E5" s="29" t="s">
        <v>23</v>
      </c>
      <c r="F5" s="28"/>
      <c r="G5" s="28"/>
      <c r="H5" s="29" t="s">
        <v>22</v>
      </c>
      <c r="I5" s="28"/>
      <c r="J5" s="27"/>
      <c r="K5" s="26"/>
      <c r="L5" s="25" t="s">
        <v>21</v>
      </c>
      <c r="M5" s="25"/>
      <c r="N5" s="11"/>
    </row>
    <row r="6" spans="1:16" s="3" customFormat="1" ht="25.5" customHeight="1">
      <c r="A6" s="21"/>
      <c r="B6" s="21"/>
      <c r="C6" s="21"/>
      <c r="D6" s="24"/>
      <c r="E6" s="23" t="s">
        <v>20</v>
      </c>
      <c r="F6" s="23" t="s">
        <v>19</v>
      </c>
      <c r="G6" s="23" t="s">
        <v>18</v>
      </c>
      <c r="H6" s="23" t="s">
        <v>20</v>
      </c>
      <c r="I6" s="23" t="s">
        <v>19</v>
      </c>
      <c r="J6" s="23" t="s">
        <v>18</v>
      </c>
      <c r="K6" s="22"/>
      <c r="L6" s="21"/>
      <c r="M6" s="21"/>
      <c r="N6" s="11"/>
    </row>
    <row r="7" spans="1:16" s="3" customFormat="1" ht="25.5" customHeight="1">
      <c r="A7" s="17"/>
      <c r="B7" s="17"/>
      <c r="C7" s="17"/>
      <c r="D7" s="20"/>
      <c r="E7" s="19" t="s">
        <v>17</v>
      </c>
      <c r="F7" s="19" t="s">
        <v>16</v>
      </c>
      <c r="G7" s="19" t="s">
        <v>15</v>
      </c>
      <c r="H7" s="19" t="s">
        <v>17</v>
      </c>
      <c r="I7" s="19" t="s">
        <v>16</v>
      </c>
      <c r="J7" s="19" t="s">
        <v>15</v>
      </c>
      <c r="K7" s="18"/>
      <c r="L7" s="17"/>
      <c r="M7" s="17"/>
      <c r="N7" s="11"/>
    </row>
    <row r="8" spans="1:16" s="3" customFormat="1" ht="9.75" customHeight="1">
      <c r="A8" s="12"/>
      <c r="B8" s="12"/>
      <c r="C8" s="12"/>
      <c r="D8" s="16"/>
      <c r="E8" s="15"/>
      <c r="F8" s="14"/>
      <c r="G8" s="14"/>
      <c r="H8" s="15"/>
      <c r="I8" s="14"/>
      <c r="J8" s="14"/>
      <c r="K8" s="13"/>
      <c r="L8" s="12"/>
      <c r="M8" s="12"/>
      <c r="N8" s="11"/>
    </row>
    <row r="9" spans="1:16" s="3" customFormat="1" ht="27.75" customHeight="1">
      <c r="A9" s="3" t="s">
        <v>14</v>
      </c>
      <c r="D9" s="10"/>
      <c r="E9" s="9"/>
      <c r="F9" s="9"/>
      <c r="G9" s="9"/>
      <c r="H9" s="8"/>
      <c r="I9" s="8"/>
      <c r="J9" s="8"/>
      <c r="L9" s="3" t="s">
        <v>13</v>
      </c>
    </row>
    <row r="10" spans="1:16" s="3" customFormat="1" ht="24" customHeight="1">
      <c r="B10" s="3" t="s">
        <v>10</v>
      </c>
      <c r="D10" s="10"/>
      <c r="E10" s="9">
        <v>77263</v>
      </c>
      <c r="F10" s="9">
        <v>72148</v>
      </c>
      <c r="G10" s="9">
        <v>76654</v>
      </c>
      <c r="H10" s="8">
        <v>25.65</v>
      </c>
      <c r="I10" s="8">
        <v>26.42</v>
      </c>
      <c r="J10" s="8">
        <f>76654/273034*100</f>
        <v>28.07489177172074</v>
      </c>
      <c r="M10" s="3" t="s">
        <v>9</v>
      </c>
    </row>
    <row r="11" spans="1:16" s="3" customFormat="1" ht="24" customHeight="1">
      <c r="B11" s="3" t="s">
        <v>8</v>
      </c>
      <c r="D11" s="10"/>
      <c r="E11" s="9">
        <v>223996</v>
      </c>
      <c r="F11" s="9">
        <v>200903</v>
      </c>
      <c r="G11" s="9">
        <v>196380</v>
      </c>
      <c r="H11" s="8">
        <f>223996/301259*100</f>
        <v>74.353297328876479</v>
      </c>
      <c r="I11" s="8">
        <f>200903/273051*100</f>
        <v>73.577097318815902</v>
      </c>
      <c r="J11" s="8">
        <f>196380/273034*100</f>
        <v>71.925108228279271</v>
      </c>
      <c r="M11" s="3" t="s">
        <v>2</v>
      </c>
    </row>
    <row r="12" spans="1:16" s="3" customFormat="1" ht="10.5" customHeight="1">
      <c r="D12" s="10"/>
      <c r="E12" s="9"/>
      <c r="F12" s="9"/>
      <c r="G12" s="9"/>
      <c r="H12" s="8"/>
      <c r="I12" s="8"/>
      <c r="J12" s="8"/>
    </row>
    <row r="13" spans="1:16" s="3" customFormat="1" ht="27.75" customHeight="1">
      <c r="A13" s="3" t="s">
        <v>12</v>
      </c>
      <c r="D13" s="10"/>
      <c r="E13" s="9"/>
      <c r="F13" s="9"/>
      <c r="G13" s="9"/>
      <c r="H13" s="8"/>
      <c r="I13" s="8"/>
      <c r="J13" s="8"/>
      <c r="L13" s="3" t="s">
        <v>11</v>
      </c>
    </row>
    <row r="14" spans="1:16" s="3" customFormat="1" ht="24" customHeight="1">
      <c r="B14" s="3" t="s">
        <v>10</v>
      </c>
      <c r="D14" s="10"/>
      <c r="E14" s="9">
        <v>64862</v>
      </c>
      <c r="F14" s="9">
        <v>60615</v>
      </c>
      <c r="G14" s="9">
        <v>78767</v>
      </c>
      <c r="H14" s="8">
        <f>64862/301259*100</f>
        <v>21.530311127634359</v>
      </c>
      <c r="I14" s="8">
        <f>60615/273051*100</f>
        <v>22.199149609413627</v>
      </c>
      <c r="J14" s="8">
        <f>78767/273034*100</f>
        <v>28.848788063025115</v>
      </c>
      <c r="M14" s="3" t="s">
        <v>9</v>
      </c>
    </row>
    <row r="15" spans="1:16" s="3" customFormat="1" ht="24" customHeight="1">
      <c r="B15" s="3" t="s">
        <v>8</v>
      </c>
      <c r="D15" s="10"/>
      <c r="E15" s="9">
        <v>236397</v>
      </c>
      <c r="F15" s="9">
        <v>212436</v>
      </c>
      <c r="G15" s="9">
        <v>194267</v>
      </c>
      <c r="H15" s="8">
        <f>236397/301259*100</f>
        <v>78.469688872365637</v>
      </c>
      <c r="I15" s="8">
        <f>212436/273051*100</f>
        <v>77.800850390586376</v>
      </c>
      <c r="J15" s="8">
        <f>194267/273034*100</f>
        <v>71.151211936974875</v>
      </c>
      <c r="M15" s="3" t="s">
        <v>2</v>
      </c>
    </row>
    <row r="16" spans="1:16" s="3" customFormat="1" ht="10.5" customHeight="1">
      <c r="D16" s="10"/>
      <c r="E16" s="9"/>
      <c r="F16" s="9"/>
      <c r="G16" s="9"/>
      <c r="H16" s="8"/>
      <c r="I16" s="8"/>
      <c r="J16" s="8"/>
    </row>
    <row r="17" spans="1:13" s="3" customFormat="1" ht="27.75" customHeight="1">
      <c r="A17" s="3" t="s">
        <v>7</v>
      </c>
      <c r="D17" s="10"/>
      <c r="E17" s="9"/>
      <c r="F17" s="9"/>
      <c r="G17" s="9"/>
      <c r="H17" s="8"/>
      <c r="I17" s="8"/>
      <c r="J17" s="8"/>
      <c r="L17" s="3" t="s">
        <v>6</v>
      </c>
    </row>
    <row r="18" spans="1:13" s="3" customFormat="1" ht="24" customHeight="1">
      <c r="B18" s="3" t="s">
        <v>5</v>
      </c>
      <c r="D18" s="10"/>
      <c r="E18" s="9">
        <v>207638</v>
      </c>
      <c r="F18" s="9">
        <v>189464</v>
      </c>
      <c r="G18" s="9">
        <v>191342</v>
      </c>
      <c r="H18" s="8">
        <f>207638/301259*100</f>
        <v>68.923418055560177</v>
      </c>
      <c r="I18" s="8">
        <f>189464/273051*100</f>
        <v>69.387770050283649</v>
      </c>
      <c r="J18" s="8">
        <f>191342/273034*100</f>
        <v>70.079916786920322</v>
      </c>
      <c r="M18" s="3" t="s">
        <v>4</v>
      </c>
    </row>
    <row r="19" spans="1:13" s="3" customFormat="1" ht="24" customHeight="1">
      <c r="B19" s="3" t="s">
        <v>3</v>
      </c>
      <c r="D19" s="10"/>
      <c r="E19" s="9">
        <v>93621</v>
      </c>
      <c r="F19" s="9">
        <v>83587</v>
      </c>
      <c r="G19" s="9">
        <v>81692</v>
      </c>
      <c r="H19" s="8">
        <f>93621/301259*100</f>
        <v>31.076581944439834</v>
      </c>
      <c r="I19" s="8">
        <f>83587/273051*100</f>
        <v>30.612229949716351</v>
      </c>
      <c r="J19" s="8">
        <f>81692/273034*100</f>
        <v>29.920083213079689</v>
      </c>
      <c r="M19" s="3" t="s">
        <v>2</v>
      </c>
    </row>
    <row r="20" spans="1:13" s="3" customFormat="1" ht="3" customHeight="1">
      <c r="A20" s="5"/>
      <c r="B20" s="5"/>
      <c r="C20" s="5"/>
      <c r="D20" s="7"/>
      <c r="E20" s="6"/>
      <c r="F20" s="6"/>
      <c r="G20" s="6"/>
      <c r="H20" s="6"/>
      <c r="I20" s="6"/>
      <c r="J20" s="6"/>
      <c r="K20" s="5"/>
      <c r="L20" s="5"/>
      <c r="M20" s="5"/>
    </row>
    <row r="21" spans="1:13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18.9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7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2016-10-07T04:43:16Z</dcterms:created>
  <dcterms:modified xsi:type="dcterms:W3CDTF">2016-10-07T04:43:51Z</dcterms:modified>
</cp:coreProperties>
</file>