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9735"/>
  </bookViews>
  <sheets>
    <sheet name="T-1.3" sheetId="5" r:id="rId1"/>
    <sheet name="T-1.3 พ.ศ.2558" sheetId="19" r:id="rId2"/>
    <sheet name="T-1.3พ.ศ.2559" sheetId="18" r:id="rId3"/>
  </sheets>
  <calcPr calcId="124519"/>
</workbook>
</file>

<file path=xl/calcChain.xml><?xml version="1.0" encoding="utf-8"?>
<calcChain xmlns="http://schemas.openxmlformats.org/spreadsheetml/2006/main">
  <c r="X10" i="19"/>
  <c r="X11"/>
  <c r="X12"/>
  <c r="Y13"/>
  <c r="Z13"/>
  <c r="X13" s="1"/>
  <c r="AA13"/>
  <c r="X14"/>
  <c r="X15"/>
  <c r="Y16"/>
  <c r="Z16"/>
  <c r="X16" s="1"/>
  <c r="AA16"/>
  <c r="X17"/>
  <c r="X18"/>
  <c r="Y19"/>
  <c r="Z19"/>
  <c r="X19" s="1"/>
  <c r="AA19"/>
  <c r="X20"/>
  <c r="X21"/>
  <c r="Y22"/>
  <c r="Z22"/>
  <c r="X22" s="1"/>
  <c r="AA22"/>
  <c r="X23"/>
  <c r="X24"/>
  <c r="Y25"/>
  <c r="Z25"/>
  <c r="X25" s="1"/>
  <c r="AA25"/>
  <c r="X26"/>
  <c r="X27"/>
  <c r="Y28"/>
  <c r="Z28"/>
  <c r="X28" s="1"/>
  <c r="AA28"/>
  <c r="X29"/>
  <c r="X30"/>
  <c r="Y31"/>
  <c r="Z31"/>
  <c r="X31" s="1"/>
  <c r="AA31"/>
  <c r="X32"/>
  <c r="X33"/>
  <c r="Y43"/>
  <c r="Z43"/>
  <c r="X43" s="1"/>
  <c r="AA43"/>
  <c r="X44"/>
  <c r="X45"/>
  <c r="Y46"/>
  <c r="Z46"/>
  <c r="X46" s="1"/>
  <c r="AA46"/>
  <c r="X47"/>
  <c r="X48"/>
  <c r="Y49"/>
  <c r="Z49"/>
  <c r="X49" s="1"/>
  <c r="AA49"/>
  <c r="X50"/>
  <c r="X51"/>
  <c r="Y52"/>
  <c r="Z52"/>
  <c r="X52" s="1"/>
  <c r="AA52"/>
  <c r="X53"/>
  <c r="X54"/>
  <c r="Y55"/>
  <c r="Z55"/>
  <c r="X55" s="1"/>
  <c r="AA55"/>
  <c r="X56"/>
  <c r="X57"/>
  <c r="X58"/>
  <c r="X59"/>
  <c r="X60"/>
  <c r="Y61"/>
  <c r="X61" s="1"/>
  <c r="Z61"/>
  <c r="AA61"/>
  <c r="X62"/>
  <c r="X63"/>
  <c r="Y64"/>
  <c r="X64" s="1"/>
  <c r="Z64"/>
  <c r="AA64"/>
  <c r="X65"/>
  <c r="X66"/>
  <c r="Y75"/>
  <c r="X75" s="1"/>
  <c r="Z75"/>
  <c r="AA75"/>
  <c r="X76"/>
  <c r="X77"/>
  <c r="Y78"/>
  <c r="X78" s="1"/>
  <c r="Z78"/>
  <c r="AA78"/>
  <c r="X79"/>
  <c r="X80"/>
  <c r="Y81"/>
  <c r="X81" s="1"/>
  <c r="Z81"/>
  <c r="AA81"/>
  <c r="X82"/>
  <c r="X83"/>
  <c r="Y84"/>
  <c r="X84" s="1"/>
  <c r="Z84"/>
  <c r="AA84"/>
  <c r="X85"/>
  <c r="X86"/>
  <c r="Y87"/>
  <c r="X87" s="1"/>
  <c r="Z87"/>
  <c r="AA87"/>
  <c r="X88"/>
  <c r="X89"/>
  <c r="Y90"/>
  <c r="X90" s="1"/>
  <c r="Z90"/>
  <c r="AA90"/>
  <c r="X91"/>
  <c r="X92"/>
  <c r="Y93"/>
  <c r="X93" s="1"/>
  <c r="Z93"/>
  <c r="AA93"/>
  <c r="X94"/>
  <c r="X95"/>
  <c r="Y96"/>
  <c r="X96" s="1"/>
  <c r="Z96"/>
  <c r="AA96"/>
  <c r="X97"/>
  <c r="X98"/>
  <c r="Y99"/>
  <c r="X99" s="1"/>
  <c r="Z99"/>
  <c r="AA99"/>
  <c r="X100"/>
  <c r="X101"/>
  <c r="Y110"/>
  <c r="X110" s="1"/>
  <c r="Z110"/>
  <c r="AA110"/>
  <c r="X111"/>
  <c r="X112"/>
  <c r="Y113"/>
  <c r="X113" s="1"/>
  <c r="Z113"/>
  <c r="AA113"/>
  <c r="X114"/>
  <c r="X115"/>
  <c r="Y116"/>
  <c r="X116" s="1"/>
  <c r="Z116"/>
  <c r="AA116"/>
  <c r="X117"/>
  <c r="X118"/>
  <c r="Y119"/>
  <c r="X119" s="1"/>
  <c r="Z119"/>
  <c r="AA119"/>
  <c r="X120"/>
  <c r="X121"/>
  <c r="Y122"/>
  <c r="X122" s="1"/>
  <c r="Z122"/>
  <c r="AA122"/>
  <c r="X123"/>
  <c r="X124"/>
  <c r="Y125"/>
  <c r="X125" s="1"/>
  <c r="Z125"/>
  <c r="AA125"/>
  <c r="X126"/>
  <c r="X127"/>
  <c r="Y128"/>
  <c r="X128" s="1"/>
  <c r="Z128"/>
  <c r="AA128"/>
  <c r="X129"/>
  <c r="X130"/>
  <c r="Y131"/>
  <c r="X131" s="1"/>
  <c r="Z131"/>
  <c r="AA131"/>
  <c r="X132"/>
  <c r="X133"/>
  <c r="E12" i="5" l="1"/>
  <c r="E11"/>
  <c r="E11" i="18"/>
  <c r="E12"/>
</calcChain>
</file>

<file path=xl/sharedStrings.xml><?xml version="1.0" encoding="utf-8"?>
<sst xmlns="http://schemas.openxmlformats.org/spreadsheetml/2006/main" count="909" uniqueCount="129">
  <si>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</si>
  <si>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</si>
  <si>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</si>
  <si>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</si>
  <si>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</si>
  <si>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</si>
  <si>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</si>
  <si>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</si>
  <si>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</si>
  <si>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</si>
  <si>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</si>
  <si>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</si>
  <si>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</si>
  <si>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</si>
  <si>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</si>
  <si>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</si>
  <si>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</si>
  <si>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</si>
  <si>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</si>
  <si>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</si>
  <si>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</si>
  <si>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</si>
  <si>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</si>
  <si>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</si>
  <si>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</si>
  <si>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</si>
  <si>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</si>
  <si>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</si>
  <si>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</si>
  <si>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ไม่ทราบ</t>
  </si>
  <si>
    <t>Unknown</t>
  </si>
  <si>
    <t>รวมยอด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</si>
  <si>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</si>
  <si>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</si>
  <si>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</si>
  <si>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</si>
  <si>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</si>
  <si>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</si>
  <si>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</si>
  <si>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</si>
  <si>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</si>
  <si>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</si>
  <si>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</si>
  <si>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</si>
  <si>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</si>
  <si>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</si>
  <si>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</si>
  <si>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</si>
  <si>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</si>
  <si>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</si>
  <si>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</si>
  <si>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</si>
  <si>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 xml:space="preserve"> หมวดอายุ (ปี)  Age group (year)</t>
  </si>
  <si>
    <t xml:space="preserve">   Note:   Unknown = Unknown/Lunar calendar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</si>
  <si>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</si>
  <si>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</si>
  <si>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</si>
  <si>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</si>
  <si>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</si>
  <si>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</si>
  <si>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</si>
  <si>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</si>
  <si>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</si>
  <si>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</si>
  <si>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</si>
  <si>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</si>
  <si>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</si>
  <si>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</si>
  <si>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</si>
  <si>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</si>
  <si>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</si>
  <si>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</si>
  <si>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</si>
  <si>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</si>
  <si>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</si>
  <si>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</si>
  <si>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</si>
  <si>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</si>
  <si>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</si>
  <si>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</si>
  <si>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</si>
  <si>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</si>
  <si>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</si>
  <si>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</si>
  <si>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</si>
  <si>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</si>
  <si>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Chaloem Phra Kiat District</t>
  </si>
  <si>
    <t>Mueang Nakhon Ratchasima District</t>
  </si>
  <si>
    <t xml:space="preserve">Sida Minor District </t>
  </si>
  <si>
    <t xml:space="preserve">Bua Lai Minor District </t>
  </si>
  <si>
    <t xml:space="preserve">Lam Thamenchai Minor District </t>
  </si>
  <si>
    <t xml:space="preserve">Phra Thong Kham Minor District </t>
  </si>
  <si>
    <t xml:space="preserve">Mueang Yang Minor District </t>
  </si>
  <si>
    <t xml:space="preserve">Thepharak Minor District </t>
  </si>
  <si>
    <t>Wang Nam Khiao District</t>
  </si>
  <si>
    <t>Population from Registration Record by Age Group and District: 2016 (Cont.)</t>
  </si>
  <si>
    <t>ประชากรจากการทะเบียน จำแนกตามหมวดอายุ เป็นรายอำเภอ พ.ศ. 2559 (ต่อ)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</si>
  <si>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</si>
  <si>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</si>
  <si>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</si>
  <si>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</si>
  <si>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</si>
  <si>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</si>
  <si>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</si>
  <si>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</si>
  <si>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</si>
  <si>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</si>
  <si>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</si>
  <si>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</si>
  <si>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</si>
  <si>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</si>
  <si>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</si>
  <si>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</si>
  <si>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</si>
  <si>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</si>
  <si>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</si>
  <si>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</si>
  <si>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</si>
  <si>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</si>
  <si>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Population from Registration Record by Age Group and District: 2016</t>
  </si>
  <si>
    <t>ประชากรจากการทะเบียน จำแนกตามหมวดอายุ เป็นรายอำเภอ พ.ศ. 2559</t>
  </si>
  <si>
    <t>Phimai district</t>
  </si>
  <si>
    <t>Un</t>
  </si>
  <si>
    <t>known</t>
  </si>
  <si>
    <t>Population from Registration Record by Age Group and District: 2015 (Cont.)</t>
  </si>
  <si>
    <t>ประชากรจากการทะเบียน จำแนกตามหมวดอายุ เป็นรายอำเภอ พ.ศ. 2558 (ต่อ)</t>
  </si>
  <si>
    <t>Phimai District</t>
  </si>
  <si>
    <t>Population from Registration Record by Age Group and District: 2015</t>
  </si>
  <si>
    <t>ประชากรจากการทะเบียน จำแนกตามหมวดอายุ เป็นรายอำเภอ พ.ศ. 2558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</si>
</sst>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9" formatCode="_-* #,##0.0_-;\-* #,##0.0_-;_-* &quot;-&quot;??_-;_-@_-"/>
    <numFmt numFmtId="190" formatCode="#,##0\ "/>
  </numFmts>
  <fonts count="3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9"/>
      <color theme="1"/>
      <name val="TH SarabunPSK"/>
      <family val="2"/>
    </font>
    <font>
      <sz val="8"/>
      <name val="TH SarabunPSK"/>
      <family val="2"/>
    </font>
    <font>
      <b/>
      <sz val="10"/>
      <color indexed="8"/>
      <name val="TH SarabunPSK"/>
      <family val="2"/>
    </font>
    <font>
      <b/>
      <sz val="10"/>
      <name val="TH SarabunPSK"/>
      <family val="2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2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Alignment="1"/>
    <xf numFmtId="0" fontId="4" fillId="0" borderId="0" xfId="0" applyNumberFormat="1" applyFont="1" applyAlignment="1"/>
    <xf numFmtId="0" fontId="13" fillId="0" borderId="0" xfId="0" applyFont="1"/>
    <xf numFmtId="0" fontId="12" fillId="0" borderId="0" xfId="0" applyFont="1"/>
    <xf numFmtId="0" fontId="12" fillId="0" borderId="4" xfId="0" applyFont="1" applyBorder="1"/>
    <xf numFmtId="187" fontId="14" fillId="0" borderId="3" xfId="1" applyNumberFormat="1" applyFont="1" applyBorder="1" applyAlignment="1"/>
    <xf numFmtId="187" fontId="12" fillId="0" borderId="3" xfId="1" applyNumberFormat="1" applyFont="1" applyBorder="1" applyAlignment="1">
      <alignment vertical="center"/>
    </xf>
    <xf numFmtId="187" fontId="12" fillId="0" borderId="0" xfId="1" applyNumberFormat="1" applyFont="1" applyAlignment="1">
      <alignment vertical="center"/>
    </xf>
    <xf numFmtId="187" fontId="12" fillId="0" borderId="10" xfId="1" applyNumberFormat="1" applyFont="1" applyBorder="1" applyAlignment="1">
      <alignment vertical="center"/>
    </xf>
    <xf numFmtId="0" fontId="13" fillId="0" borderId="4" xfId="0" applyFont="1" applyBorder="1"/>
    <xf numFmtId="187" fontId="12" fillId="0" borderId="6" xfId="1" applyNumberFormat="1" applyFont="1" applyBorder="1"/>
    <xf numFmtId="187" fontId="12" fillId="0" borderId="5" xfId="1" applyNumberFormat="1" applyFont="1" applyBorder="1"/>
    <xf numFmtId="187" fontId="12" fillId="0" borderId="7" xfId="1" applyNumberFormat="1" applyFont="1" applyBorder="1"/>
    <xf numFmtId="187" fontId="12" fillId="0" borderId="4" xfId="1" applyNumberFormat="1" applyFont="1" applyBorder="1"/>
    <xf numFmtId="0" fontId="11" fillId="0" borderId="0" xfId="2" applyFont="1" applyBorder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18" fillId="0" borderId="0" xfId="2" applyFont="1"/>
    <xf numFmtId="0" fontId="18" fillId="0" borderId="4" xfId="2" applyFont="1" applyBorder="1"/>
    <xf numFmtId="187" fontId="18" fillId="0" borderId="5" xfId="5" applyNumberFormat="1" applyFont="1" applyBorder="1"/>
    <xf numFmtId="187" fontId="18" fillId="0" borderId="4" xfId="5" applyNumberFormat="1" applyFont="1" applyBorder="1"/>
    <xf numFmtId="187" fontId="18" fillId="0" borderId="7" xfId="5" applyNumberFormat="1" applyFont="1" applyBorder="1"/>
    <xf numFmtId="187" fontId="18" fillId="0" borderId="6" xfId="5" applyNumberFormat="1" applyFont="1" applyBorder="1"/>
    <xf numFmtId="0" fontId="16" fillId="0" borderId="4" xfId="2" applyFont="1" applyBorder="1"/>
    <xf numFmtId="0" fontId="15" fillId="0" borderId="0" xfId="2" applyFont="1" applyAlignment="1"/>
    <xf numFmtId="0" fontId="19" fillId="0" borderId="0" xfId="2" applyFont="1" applyAlignment="1"/>
    <xf numFmtId="187" fontId="20" fillId="0" borderId="3" xfId="5" applyNumberFormat="1" applyFont="1" applyBorder="1" applyAlignment="1"/>
    <xf numFmtId="187" fontId="18" fillId="0" borderId="0" xfId="5" applyNumberFormat="1" applyFont="1" applyAlignment="1"/>
    <xf numFmtId="187" fontId="20" fillId="0" borderId="2" xfId="5" applyNumberFormat="1" applyFont="1" applyBorder="1" applyAlignment="1"/>
    <xf numFmtId="189" fontId="18" fillId="0" borderId="2" xfId="5" applyNumberFormat="1" applyFont="1" applyBorder="1" applyAlignment="1"/>
    <xf numFmtId="0" fontId="17" fillId="0" borderId="0" xfId="2" applyFont="1" applyAlignment="1"/>
    <xf numFmtId="187" fontId="18" fillId="0" borderId="3" xfId="5" applyNumberFormat="1" applyFont="1" applyBorder="1" applyAlignment="1"/>
    <xf numFmtId="190" fontId="21" fillId="0" borderId="0" xfId="4" applyNumberFormat="1" applyFont="1" applyFill="1" applyBorder="1" applyAlignment="1">
      <alignment horizontal="right"/>
    </xf>
    <xf numFmtId="3" fontId="21" fillId="0" borderId="0" xfId="2" applyNumberFormat="1" applyFont="1" applyFill="1" applyBorder="1" applyAlignment="1">
      <alignment horizontal="right"/>
    </xf>
    <xf numFmtId="0" fontId="17" fillId="0" borderId="0" xfId="2" applyFont="1" applyBorder="1" applyAlignment="1"/>
    <xf numFmtId="187" fontId="20" fillId="0" borderId="9" xfId="5" applyNumberFormat="1" applyFont="1" applyBorder="1" applyAlignment="1"/>
    <xf numFmtId="187" fontId="20" fillId="0" borderId="8" xfId="5" applyNumberFormat="1" applyFont="1" applyBorder="1" applyAlignment="1"/>
    <xf numFmtId="0" fontId="17" fillId="0" borderId="4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18" fillId="0" borderId="5" xfId="2" applyFont="1" applyBorder="1" applyAlignment="1">
      <alignment horizontal="center"/>
    </xf>
    <xf numFmtId="0" fontId="18" fillId="0" borderId="4" xfId="2" applyFont="1" applyBorder="1" applyAlignment="1">
      <alignment horizontal="center"/>
    </xf>
    <xf numFmtId="0" fontId="18" fillId="0" borderId="6" xfId="2" applyFont="1" applyBorder="1" applyAlignment="1">
      <alignment horizontal="center"/>
    </xf>
    <xf numFmtId="0" fontId="18" fillId="0" borderId="5" xfId="2" applyFont="1" applyBorder="1"/>
    <xf numFmtId="0" fontId="18" fillId="0" borderId="6" xfId="2" applyFont="1" applyBorder="1" applyAlignment="1">
      <alignment horizontal="center" vertical="center" shrinkToFit="1"/>
    </xf>
    <xf numFmtId="0" fontId="17" fillId="0" borderId="7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5" fillId="0" borderId="0" xfId="2" applyFont="1" applyBorder="1"/>
    <xf numFmtId="0" fontId="17" fillId="0" borderId="0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18" fillId="0" borderId="2" xfId="2" applyFont="1" applyBorder="1" applyAlignment="1">
      <alignment horizontal="center"/>
    </xf>
    <xf numFmtId="0" fontId="18" fillId="0" borderId="3" xfId="2" quotePrefix="1" applyFont="1" applyBorder="1" applyAlignment="1">
      <alignment horizontal="center" vertical="center" shrinkToFit="1"/>
    </xf>
    <xf numFmtId="0" fontId="18" fillId="0" borderId="0" xfId="2" quotePrefix="1" applyFont="1" applyBorder="1" applyAlignment="1">
      <alignment horizontal="center" vertical="center" shrinkToFit="1"/>
    </xf>
    <xf numFmtId="0" fontId="18" fillId="0" borderId="2" xfId="2" quotePrefix="1" applyFont="1" applyBorder="1" applyAlignment="1">
      <alignment horizontal="center" vertical="center" shrinkToFit="1"/>
    </xf>
    <xf numFmtId="0" fontId="18" fillId="0" borderId="2" xfId="2" applyFont="1" applyBorder="1" applyAlignment="1">
      <alignment horizontal="center" vertical="center" shrinkToFit="1"/>
    </xf>
    <xf numFmtId="0" fontId="17" fillId="0" borderId="10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8" fillId="0" borderId="3" xfId="2" applyFont="1" applyBorder="1"/>
    <xf numFmtId="0" fontId="18" fillId="0" borderId="8" xfId="2" applyFont="1" applyBorder="1" applyAlignment="1">
      <alignment horizontal="center"/>
    </xf>
    <xf numFmtId="0" fontId="18" fillId="0" borderId="9" xfId="2" applyFont="1" applyBorder="1" applyAlignment="1">
      <alignment horizontal="center"/>
    </xf>
    <xf numFmtId="0" fontId="17" fillId="0" borderId="1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 shrinkToFit="1"/>
    </xf>
    <xf numFmtId="0" fontId="17" fillId="0" borderId="1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22" fillId="0" borderId="0" xfId="2" applyFont="1"/>
    <xf numFmtId="0" fontId="23" fillId="0" borderId="0" xfId="2" applyNumberFormat="1" applyFont="1" applyAlignment="1"/>
    <xf numFmtId="0" fontId="23" fillId="0" borderId="0" xfId="2" applyFont="1" applyAlignment="1">
      <alignment horizontal="center"/>
    </xf>
    <xf numFmtId="0" fontId="23" fillId="0" borderId="0" xfId="2" applyFont="1" applyAlignment="1"/>
    <xf numFmtId="0" fontId="23" fillId="0" borderId="0" xfId="2" applyFont="1"/>
    <xf numFmtId="0" fontId="19" fillId="0" borderId="0" xfId="2" applyFont="1" applyAlignment="1">
      <alignment vertical="center"/>
    </xf>
    <xf numFmtId="187" fontId="18" fillId="0" borderId="2" xfId="5" applyNumberFormat="1" applyFont="1" applyBorder="1" applyAlignment="1"/>
    <xf numFmtId="190" fontId="21" fillId="0" borderId="2" xfId="4" applyNumberFormat="1" applyFont="1" applyFill="1" applyBorder="1" applyAlignment="1">
      <alignment horizontal="right"/>
    </xf>
    <xf numFmtId="3" fontId="21" fillId="0" borderId="2" xfId="2" applyNumberFormat="1" applyFont="1" applyFill="1" applyBorder="1" applyAlignment="1">
      <alignment horizontal="right"/>
    </xf>
    <xf numFmtId="187" fontId="18" fillId="0" borderId="0" xfId="5" applyNumberFormat="1" applyFont="1" applyBorder="1" applyAlignment="1">
      <alignment vertical="center"/>
    </xf>
    <xf numFmtId="187" fontId="18" fillId="0" borderId="0" xfId="5" applyNumberFormat="1" applyFont="1" applyAlignment="1">
      <alignment vertical="center"/>
    </xf>
    <xf numFmtId="0" fontId="18" fillId="0" borderId="0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5" fillId="0" borderId="0" xfId="2" applyFont="1" applyBorder="1" applyAlignment="1"/>
    <xf numFmtId="187" fontId="18" fillId="0" borderId="10" xfId="5" applyNumberFormat="1" applyFont="1" applyBorder="1" applyAlignment="1"/>
    <xf numFmtId="3" fontId="21" fillId="0" borderId="0" xfId="2" applyNumberFormat="1" applyFont="1" applyFill="1" applyBorder="1" applyAlignment="1"/>
    <xf numFmtId="187" fontId="21" fillId="0" borderId="0" xfId="5" applyNumberFormat="1" applyFont="1" applyFill="1" applyBorder="1" applyAlignment="1">
      <alignment horizontal="right"/>
    </xf>
    <xf numFmtId="3" fontId="21" fillId="0" borderId="3" xfId="2" applyNumberFormat="1" applyFont="1" applyFill="1" applyBorder="1" applyAlignment="1">
      <alignment horizontal="right"/>
    </xf>
    <xf numFmtId="187" fontId="21" fillId="0" borderId="2" xfId="5" applyNumberFormat="1" applyFont="1" applyFill="1" applyBorder="1" applyAlignment="1">
      <alignment horizontal="right"/>
    </xf>
    <xf numFmtId="0" fontId="16" fillId="0" borderId="0" xfId="2" applyFont="1" applyBorder="1" applyAlignment="1"/>
    <xf numFmtId="0" fontId="16" fillId="0" borderId="0" xfId="2" applyFont="1" applyAlignment="1"/>
    <xf numFmtId="187" fontId="18" fillId="0" borderId="3" xfId="7" applyNumberFormat="1" applyFont="1" applyBorder="1" applyAlignment="1"/>
    <xf numFmtId="187" fontId="18" fillId="0" borderId="0" xfId="7" applyNumberFormat="1" applyFont="1" applyAlignment="1"/>
    <xf numFmtId="187" fontId="18" fillId="0" borderId="10" xfId="7" applyNumberFormat="1" applyFont="1" applyBorder="1" applyAlignment="1"/>
    <xf numFmtId="187" fontId="18" fillId="0" borderId="2" xfId="7" applyNumberFormat="1" applyFont="1" applyBorder="1" applyAlignment="1"/>
    <xf numFmtId="0" fontId="18" fillId="0" borderId="10" xfId="2" applyFont="1" applyBorder="1" applyAlignment="1"/>
    <xf numFmtId="0" fontId="18" fillId="0" borderId="3" xfId="2" applyFont="1" applyBorder="1" applyAlignment="1"/>
    <xf numFmtId="0" fontId="18" fillId="0" borderId="2" xfId="2" applyFont="1" applyBorder="1" applyAlignment="1"/>
    <xf numFmtId="0" fontId="18" fillId="0" borderId="0" xfId="2" applyFont="1" applyAlignment="1"/>
    <xf numFmtId="0" fontId="24" fillId="0" borderId="0" xfId="2" applyFont="1" applyAlignment="1"/>
    <xf numFmtId="0" fontId="25" fillId="0" borderId="0" xfId="2" applyFont="1" applyBorder="1" applyAlignment="1">
      <alignment horizontal="center"/>
    </xf>
    <xf numFmtId="187" fontId="26" fillId="0" borderId="3" xfId="5" applyNumberFormat="1" applyFont="1" applyBorder="1" applyAlignment="1"/>
    <xf numFmtId="187" fontId="20" fillId="0" borderId="0" xfId="5" applyNumberFormat="1" applyFont="1" applyBorder="1" applyAlignment="1"/>
    <xf numFmtId="187" fontId="20" fillId="0" borderId="10" xfId="5" applyNumberFormat="1" applyFont="1" applyBorder="1" applyAlignment="1"/>
    <xf numFmtId="0" fontId="24" fillId="0" borderId="0" xfId="2" applyFont="1" applyBorder="1" applyAlignment="1">
      <alignment horizontal="center"/>
    </xf>
    <xf numFmtId="0" fontId="17" fillId="0" borderId="1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/>
    </xf>
    <xf numFmtId="0" fontId="16" fillId="0" borderId="9" xfId="2" applyFont="1" applyBorder="1" applyAlignment="1">
      <alignment horizontal="center"/>
    </xf>
    <xf numFmtId="0" fontId="16" fillId="0" borderId="8" xfId="2" applyFont="1" applyBorder="1"/>
    <xf numFmtId="0" fontId="16" fillId="0" borderId="1" xfId="2" applyFont="1" applyBorder="1"/>
    <xf numFmtId="0" fontId="16" fillId="0" borderId="9" xfId="2" applyFont="1" applyBorder="1" applyAlignment="1">
      <alignment horizontal="center" vertical="center" shrinkToFit="1"/>
    </xf>
    <xf numFmtId="0" fontId="17" fillId="0" borderId="1" xfId="2" applyFont="1" applyBorder="1" applyAlignment="1">
      <alignment horizontal="center" vertical="center" wrapText="1"/>
    </xf>
    <xf numFmtId="0" fontId="16" fillId="0" borderId="0" xfId="2" applyFont="1" applyBorder="1"/>
    <xf numFmtId="187" fontId="18" fillId="0" borderId="0" xfId="5" applyNumberFormat="1" applyFont="1" applyBorder="1" applyAlignment="1"/>
    <xf numFmtId="0" fontId="17" fillId="0" borderId="0" xfId="2" applyFont="1" applyBorder="1" applyAlignment="1">
      <alignment horizontal="center" vertical="center" wrapText="1"/>
    </xf>
    <xf numFmtId="41" fontId="18" fillId="0" borderId="3" xfId="5" applyNumberFormat="1" applyFont="1" applyBorder="1" applyAlignment="1">
      <alignment horizontal="right"/>
    </xf>
    <xf numFmtId="187" fontId="17" fillId="0" borderId="0" xfId="1" applyNumberFormat="1" applyFont="1" applyAlignment="1"/>
    <xf numFmtId="187" fontId="18" fillId="0" borderId="2" xfId="1" applyNumberFormat="1" applyFont="1" applyBorder="1" applyAlignment="1"/>
    <xf numFmtId="187" fontId="18" fillId="0" borderId="3" xfId="1" applyNumberFormat="1" applyFont="1" applyBorder="1" applyAlignment="1"/>
    <xf numFmtId="187" fontId="18" fillId="0" borderId="10" xfId="1" applyNumberFormat="1" applyFont="1" applyBorder="1" applyAlignment="1"/>
    <xf numFmtId="187" fontId="18" fillId="0" borderId="0" xfId="1" applyNumberFormat="1" applyFont="1" applyAlignment="1"/>
    <xf numFmtId="0" fontId="26" fillId="0" borderId="0" xfId="2" applyFont="1" applyBorder="1" applyAlignment="1">
      <alignment horizontal="center"/>
    </xf>
    <xf numFmtId="0" fontId="26" fillId="0" borderId="0" xfId="2" applyFont="1" applyAlignment="1"/>
    <xf numFmtId="187" fontId="26" fillId="0" borderId="10" xfId="5" applyNumberFormat="1" applyFont="1" applyBorder="1" applyAlignment="1"/>
    <xf numFmtId="187" fontId="26" fillId="0" borderId="2" xfId="5" applyNumberFormat="1" applyFont="1" applyBorder="1" applyAlignment="1"/>
    <xf numFmtId="187" fontId="26" fillId="0" borderId="0" xfId="5" applyNumberFormat="1" applyFont="1" applyBorder="1" applyAlignment="1"/>
    <xf numFmtId="41" fontId="26" fillId="0" borderId="3" xfId="5" applyNumberFormat="1" applyFont="1" applyBorder="1" applyAlignment="1">
      <alignment horizontal="right"/>
    </xf>
    <xf numFmtId="41" fontId="18" fillId="0" borderId="0" xfId="5" applyNumberFormat="1" applyFont="1" applyBorder="1" applyAlignment="1">
      <alignment horizontal="right"/>
    </xf>
    <xf numFmtId="0" fontId="6" fillId="0" borderId="0" xfId="6" applyFont="1"/>
    <xf numFmtId="0" fontId="13" fillId="0" borderId="0" xfId="6" applyFont="1"/>
    <xf numFmtId="0" fontId="7" fillId="0" borderId="0" xfId="6" applyFont="1"/>
    <xf numFmtId="0" fontId="12" fillId="0" borderId="0" xfId="6" applyFont="1"/>
    <xf numFmtId="0" fontId="12" fillId="0" borderId="4" xfId="6" applyFont="1" applyBorder="1"/>
    <xf numFmtId="0" fontId="13" fillId="0" borderId="4" xfId="6" applyFont="1" applyBorder="1"/>
    <xf numFmtId="0" fontId="9" fillId="0" borderId="0" xfId="6" applyFont="1" applyAlignment="1">
      <alignment vertical="center"/>
    </xf>
    <xf numFmtId="187" fontId="27" fillId="0" borderId="3" xfId="1" applyNumberFormat="1" applyFont="1" applyBorder="1"/>
    <xf numFmtId="187" fontId="27" fillId="0" borderId="10" xfId="1" applyNumberFormat="1" applyFont="1" applyBorder="1"/>
    <xf numFmtId="187" fontId="27" fillId="0" borderId="2" xfId="1" applyNumberFormat="1" applyFont="1" applyBorder="1"/>
    <xf numFmtId="189" fontId="12" fillId="0" borderId="2" xfId="1" applyNumberFormat="1" applyFont="1" applyBorder="1" applyAlignment="1">
      <alignment vertical="center"/>
    </xf>
    <xf numFmtId="0" fontId="7" fillId="0" borderId="0" xfId="6" applyFont="1" applyAlignment="1">
      <alignment vertical="center"/>
    </xf>
    <xf numFmtId="190" fontId="28" fillId="0" borderId="0" xfId="4" applyNumberFormat="1" applyFont="1" applyFill="1" applyBorder="1" applyAlignment="1">
      <alignment horizontal="right"/>
    </xf>
    <xf numFmtId="3" fontId="29" fillId="0" borderId="0" xfId="2" applyNumberFormat="1" applyFont="1" applyFill="1" applyBorder="1" applyAlignment="1">
      <alignment horizontal="right"/>
    </xf>
    <xf numFmtId="0" fontId="7" fillId="0" borderId="0" xfId="6" applyFont="1" applyBorder="1" applyAlignment="1">
      <alignment vertical="center"/>
    </xf>
    <xf numFmtId="187" fontId="27" fillId="0" borderId="11" xfId="1" applyNumberFormat="1" applyFont="1" applyBorder="1"/>
    <xf numFmtId="187" fontId="27" fillId="0" borderId="9" xfId="1" applyNumberFormat="1" applyFont="1" applyBorder="1"/>
    <xf numFmtId="187" fontId="27" fillId="0" borderId="8" xfId="1" applyNumberFormat="1" applyFont="1" applyBorder="1"/>
    <xf numFmtId="0" fontId="7" fillId="0" borderId="4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12" fillId="0" borderId="5" xfId="6" applyFont="1" applyBorder="1" applyAlignment="1">
      <alignment horizontal="center"/>
    </xf>
    <xf numFmtId="0" fontId="12" fillId="0" borderId="4" xfId="6" applyFont="1" applyBorder="1" applyAlignment="1">
      <alignment horizontal="center"/>
    </xf>
    <xf numFmtId="0" fontId="12" fillId="0" borderId="7" xfId="6" applyFont="1" applyBorder="1" applyAlignment="1">
      <alignment horizontal="center"/>
    </xf>
    <xf numFmtId="0" fontId="12" fillId="0" borderId="6" xfId="6" applyFont="1" applyBorder="1" applyAlignment="1">
      <alignment horizontal="center"/>
    </xf>
    <xf numFmtId="0" fontId="12" fillId="0" borderId="5" xfId="6" applyFont="1" applyBorder="1"/>
    <xf numFmtId="0" fontId="12" fillId="0" borderId="6" xfId="6" applyFont="1" applyBorder="1" applyAlignment="1">
      <alignment horizontal="center" vertical="center" shrinkToFit="1"/>
    </xf>
    <xf numFmtId="0" fontId="7" fillId="0" borderId="7" xfId="6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0" fontId="6" fillId="0" borderId="0" xfId="6" applyFont="1" applyBorder="1"/>
    <xf numFmtId="0" fontId="7" fillId="0" borderId="0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12" fillId="0" borderId="3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0" fontId="12" fillId="0" borderId="10" xfId="6" applyFont="1" applyBorder="1" applyAlignment="1">
      <alignment horizontal="center"/>
    </xf>
    <xf numFmtId="0" fontId="12" fillId="0" borderId="2" xfId="6" applyFont="1" applyBorder="1" applyAlignment="1">
      <alignment horizontal="center"/>
    </xf>
    <xf numFmtId="0" fontId="12" fillId="0" borderId="3" xfId="6" quotePrefix="1" applyFont="1" applyBorder="1" applyAlignment="1">
      <alignment horizontal="center" vertical="center" shrinkToFit="1"/>
    </xf>
    <xf numFmtId="0" fontId="12" fillId="0" borderId="0" xfId="6" quotePrefix="1" applyFont="1" applyBorder="1" applyAlignment="1">
      <alignment horizontal="center" vertical="center" shrinkToFit="1"/>
    </xf>
    <xf numFmtId="0" fontId="12" fillId="0" borderId="2" xfId="6" quotePrefix="1" applyFont="1" applyBorder="1" applyAlignment="1">
      <alignment horizontal="center" vertical="center" shrinkToFit="1"/>
    </xf>
    <xf numFmtId="0" fontId="12" fillId="0" borderId="2" xfId="6" applyFont="1" applyBorder="1" applyAlignment="1">
      <alignment horizontal="center" vertical="center" shrinkToFit="1"/>
    </xf>
    <xf numFmtId="0" fontId="7" fillId="0" borderId="10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12" fillId="0" borderId="10" xfId="6" applyFont="1" applyBorder="1" applyAlignment="1">
      <alignment horizontal="center" vertical="center" shrinkToFit="1"/>
    </xf>
    <xf numFmtId="0" fontId="12" fillId="0" borderId="2" xfId="6" applyFont="1" applyBorder="1" applyAlignment="1">
      <alignment horizontal="center" vertical="center" shrinkToFit="1"/>
    </xf>
    <xf numFmtId="0" fontId="12" fillId="0" borderId="3" xfId="6" applyFont="1" applyBorder="1"/>
    <xf numFmtId="0" fontId="12" fillId="0" borderId="8" xfId="6" applyFont="1" applyBorder="1" applyAlignment="1">
      <alignment horizontal="center"/>
    </xf>
    <xf numFmtId="0" fontId="12" fillId="0" borderId="11" xfId="6" applyFont="1" applyBorder="1" applyAlignment="1">
      <alignment horizontal="center"/>
    </xf>
    <xf numFmtId="0" fontId="12" fillId="0" borderId="9" xfId="6" applyFont="1" applyBorder="1" applyAlignment="1">
      <alignment horizontal="center"/>
    </xf>
    <xf numFmtId="0" fontId="7" fillId="0" borderId="1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12" fillId="0" borderId="14" xfId="6" applyFont="1" applyBorder="1" applyAlignment="1">
      <alignment horizontal="center" vertical="center"/>
    </xf>
    <xf numFmtId="0" fontId="12" fillId="0" borderId="13" xfId="6" applyFont="1" applyBorder="1" applyAlignment="1">
      <alignment horizontal="center" vertical="center"/>
    </xf>
    <xf numFmtId="0" fontId="12" fillId="0" borderId="12" xfId="6" applyFont="1" applyBorder="1" applyAlignment="1">
      <alignment horizontal="center" vertical="center"/>
    </xf>
    <xf numFmtId="0" fontId="12" fillId="0" borderId="9" xfId="6" applyFont="1" applyBorder="1" applyAlignment="1">
      <alignment horizontal="center" vertical="center" shrinkToFit="1"/>
    </xf>
    <xf numFmtId="0" fontId="7" fillId="0" borderId="1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5" fillId="0" borderId="0" xfId="6" applyFont="1"/>
    <xf numFmtId="0" fontId="4" fillId="0" borderId="0" xfId="6" applyNumberFormat="1" applyFont="1" applyAlignment="1"/>
    <xf numFmtId="0" fontId="4" fillId="0" borderId="0" xfId="6" applyFont="1" applyAlignment="1">
      <alignment horizontal="center"/>
    </xf>
    <xf numFmtId="0" fontId="4" fillId="0" borderId="0" xfId="6" applyFont="1" applyAlignment="1"/>
    <xf numFmtId="0" fontId="4" fillId="0" borderId="0" xfId="6" applyFont="1"/>
    <xf numFmtId="187" fontId="12" fillId="0" borderId="2" xfId="1" applyNumberFormat="1" applyFont="1" applyBorder="1" applyAlignment="1">
      <alignment vertical="center"/>
    </xf>
    <xf numFmtId="190" fontId="28" fillId="0" borderId="2" xfId="4" applyNumberFormat="1" applyFont="1" applyFill="1" applyBorder="1" applyAlignment="1">
      <alignment horizontal="right"/>
    </xf>
    <xf numFmtId="3" fontId="29" fillId="0" borderId="2" xfId="2" applyNumberFormat="1" applyFont="1" applyFill="1" applyBorder="1" applyAlignment="1">
      <alignment horizontal="right"/>
    </xf>
    <xf numFmtId="187" fontId="12" fillId="0" borderId="0" xfId="1" applyNumberFormat="1" applyFont="1" applyBorder="1" applyAlignment="1">
      <alignment vertical="center"/>
    </xf>
    <xf numFmtId="0" fontId="12" fillId="0" borderId="0" xfId="6" applyFont="1" applyBorder="1" applyAlignment="1">
      <alignment vertical="center"/>
    </xf>
    <xf numFmtId="0" fontId="12" fillId="0" borderId="0" xfId="6" applyFont="1" applyAlignment="1">
      <alignment vertical="center"/>
    </xf>
    <xf numFmtId="3" fontId="29" fillId="0" borderId="0" xfId="6" applyNumberFormat="1" applyFont="1" applyFill="1" applyBorder="1" applyAlignment="1"/>
    <xf numFmtId="187" fontId="29" fillId="0" borderId="0" xfId="1" applyNumberFormat="1" applyFont="1" applyFill="1" applyBorder="1" applyAlignment="1">
      <alignment horizontal="right"/>
    </xf>
    <xf numFmtId="3" fontId="29" fillId="0" borderId="3" xfId="2" applyNumberFormat="1" applyFont="1" applyFill="1" applyBorder="1" applyAlignment="1">
      <alignment horizontal="right"/>
    </xf>
    <xf numFmtId="187" fontId="29" fillId="0" borderId="2" xfId="1" applyNumberFormat="1" applyFont="1" applyFill="1" applyBorder="1" applyAlignment="1">
      <alignment horizontal="right"/>
    </xf>
    <xf numFmtId="0" fontId="13" fillId="0" borderId="0" xfId="6" applyFont="1" applyBorder="1"/>
    <xf numFmtId="187" fontId="28" fillId="0" borderId="0" xfId="1" applyNumberFormat="1" applyFont="1" applyFill="1" applyBorder="1" applyAlignment="1">
      <alignment horizontal="right"/>
    </xf>
    <xf numFmtId="0" fontId="7" fillId="0" borderId="0" xfId="6" applyFont="1" applyBorder="1"/>
    <xf numFmtId="187" fontId="28" fillId="0" borderId="2" xfId="1" applyNumberFormat="1" applyFont="1" applyFill="1" applyBorder="1" applyAlignment="1">
      <alignment horizontal="right"/>
    </xf>
    <xf numFmtId="0" fontId="12" fillId="0" borderId="10" xfId="6" applyFont="1" applyBorder="1" applyAlignment="1">
      <alignment vertical="center"/>
    </xf>
    <xf numFmtId="0" fontId="12" fillId="0" borderId="3" xfId="6" applyFont="1" applyBorder="1" applyAlignment="1">
      <alignment vertical="center"/>
    </xf>
    <xf numFmtId="0" fontId="12" fillId="0" borderId="2" xfId="6" applyFont="1" applyBorder="1" applyAlignment="1">
      <alignment vertical="center"/>
    </xf>
    <xf numFmtId="0" fontId="8" fillId="0" borderId="0" xfId="6" applyFont="1" applyAlignment="1"/>
    <xf numFmtId="0" fontId="10" fillId="0" borderId="0" xfId="6" applyFont="1" applyBorder="1" applyAlignment="1">
      <alignment horizontal="center"/>
    </xf>
    <xf numFmtId="187" fontId="27" fillId="0" borderId="2" xfId="1" applyNumberFormat="1" applyFont="1" applyBorder="1" applyAlignment="1"/>
    <xf numFmtId="187" fontId="27" fillId="0" borderId="0" xfId="1" applyNumberFormat="1" applyFont="1" applyBorder="1" applyAlignment="1"/>
    <xf numFmtId="187" fontId="27" fillId="0" borderId="3" xfId="1" applyNumberFormat="1" applyFont="1" applyBorder="1" applyAlignment="1"/>
    <xf numFmtId="187" fontId="27" fillId="0" borderId="10" xfId="1" applyNumberFormat="1" applyFont="1" applyBorder="1" applyAlignment="1"/>
    <xf numFmtId="0" fontId="8" fillId="0" borderId="0" xfId="6" applyFont="1" applyBorder="1" applyAlignment="1">
      <alignment horizontal="center"/>
    </xf>
    <xf numFmtId="0" fontId="7" fillId="0" borderId="1" xfId="6" applyFont="1" applyBorder="1" applyAlignment="1">
      <alignment horizontal="center" vertical="center"/>
    </xf>
    <xf numFmtId="0" fontId="13" fillId="0" borderId="8" xfId="6" applyFont="1" applyBorder="1" applyAlignment="1">
      <alignment horizontal="center"/>
    </xf>
    <xf numFmtId="0" fontId="13" fillId="0" borderId="1" xfId="6" applyFont="1" applyBorder="1" applyAlignment="1">
      <alignment horizontal="center"/>
    </xf>
    <xf numFmtId="0" fontId="13" fillId="0" borderId="11" xfId="6" applyFont="1" applyBorder="1" applyAlignment="1">
      <alignment horizontal="center"/>
    </xf>
    <xf numFmtId="0" fontId="13" fillId="0" borderId="9" xfId="6" applyFont="1" applyBorder="1" applyAlignment="1">
      <alignment horizontal="center"/>
    </xf>
    <xf numFmtId="0" fontId="13" fillId="0" borderId="8" xfId="6" applyFont="1" applyBorder="1"/>
    <xf numFmtId="0" fontId="13" fillId="0" borderId="1" xfId="6" applyFont="1" applyBorder="1"/>
    <xf numFmtId="0" fontId="13" fillId="0" borderId="9" xfId="6" applyFont="1" applyBorder="1" applyAlignment="1">
      <alignment horizontal="center" vertical="center" shrinkToFit="1"/>
    </xf>
    <xf numFmtId="0" fontId="7" fillId="0" borderId="1" xfId="6" applyFont="1" applyBorder="1" applyAlignment="1">
      <alignment horizontal="center" vertical="center" wrapText="1"/>
    </xf>
  </cellXfs>
  <cellStyles count="42">
    <cellStyle name="Comma 2" xfId="8"/>
    <cellStyle name="Comma 3" xfId="9"/>
    <cellStyle name="Comma 4" xfId="10"/>
    <cellStyle name="Normal 12 2" xfId="11"/>
    <cellStyle name="Normal 2" xfId="12"/>
    <cellStyle name="Normal 2 14" xfId="2"/>
    <cellStyle name="Normal 2 15" xfId="13"/>
    <cellStyle name="Normal 2 2" xfId="14"/>
    <cellStyle name="Normal 2 3" xfId="15"/>
    <cellStyle name="Normal 2 4" xfId="16"/>
    <cellStyle name="Normal 2 5" xfId="17"/>
    <cellStyle name="Normal 2 6" xfId="18"/>
    <cellStyle name="Normal 26 2" xfId="19"/>
    <cellStyle name="Normal 27 2" xfId="20"/>
    <cellStyle name="Normal 28 2" xfId="21"/>
    <cellStyle name="Normal 29 2" xfId="22"/>
    <cellStyle name="Normal 3" xfId="23"/>
    <cellStyle name="Normal 30 2" xfId="24"/>
    <cellStyle name="Normal 31 2" xfId="25"/>
    <cellStyle name="Normal 35 2" xfId="4"/>
    <cellStyle name="Normal 36 2" xfId="26"/>
    <cellStyle name="Normal 37 2" xfId="27"/>
    <cellStyle name="Normal 38 2" xfId="28"/>
    <cellStyle name="Normal 39 2" xfId="29"/>
    <cellStyle name="Normal 4 2" xfId="30"/>
    <cellStyle name="Normal 40 2" xfId="31"/>
    <cellStyle name="Normal 43 2" xfId="32"/>
    <cellStyle name="Normal 5" xfId="33"/>
    <cellStyle name="Normal 5 2" xfId="34"/>
    <cellStyle name="Normal 6" xfId="35"/>
    <cellStyle name="Normal 6 2" xfId="36"/>
    <cellStyle name="Normal 7 2" xfId="37"/>
    <cellStyle name="Normal 8 2" xfId="38"/>
    <cellStyle name="Normal 9" xfId="39"/>
    <cellStyle name="Normal 9 2" xfId="40"/>
    <cellStyle name="เครื่องหมายจุลภาค" xfId="1" builtinId="3"/>
    <cellStyle name="เครื่องหมายจุลภาค 10" xfId="3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1400175</xdr:colOff>
      <xdr:row>0</xdr:row>
      <xdr:rowOff>66675</xdr:rowOff>
    </xdr:from>
    <xdr:to>
      <xdr:col>30</xdr:col>
      <xdr:colOff>28575</xdr:colOff>
      <xdr:row>27</xdr:row>
      <xdr:rowOff>266699</xdr:rowOff>
    </xdr:to>
    <xdr:grpSp>
      <xdr:nvGrpSpPr>
        <xdr:cNvPr id="24" name="Group 131"/>
        <xdr:cNvGrpSpPr>
          <a:grpSpLocks/>
        </xdr:cNvGrpSpPr>
      </xdr:nvGrpSpPr>
      <xdr:grpSpPr bwMode="auto">
        <a:xfrm>
          <a:off x="12172950" y="66675"/>
          <a:ext cx="590550" cy="7467599"/>
          <a:chOff x="1002" y="699"/>
          <a:chExt cx="66" cy="688"/>
        </a:xfrm>
      </xdr:grpSpPr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1033" y="732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2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2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1343025</xdr:colOff>
      <xdr:row>29</xdr:row>
      <xdr:rowOff>66675</xdr:rowOff>
    </xdr:from>
    <xdr:to>
      <xdr:col>29</xdr:col>
      <xdr:colOff>247650</xdr:colOff>
      <xdr:row>62</xdr:row>
      <xdr:rowOff>235737</xdr:rowOff>
    </xdr:to>
    <xdr:grpSp>
      <xdr:nvGrpSpPr>
        <xdr:cNvPr id="28" name="Group 223"/>
        <xdr:cNvGrpSpPr>
          <a:grpSpLocks/>
        </xdr:cNvGrpSpPr>
      </xdr:nvGrpSpPr>
      <xdr:grpSpPr bwMode="auto">
        <a:xfrm>
          <a:off x="12115800" y="8201025"/>
          <a:ext cx="590550" cy="7341387"/>
          <a:chOff x="996" y="0"/>
          <a:chExt cx="62" cy="698"/>
        </a:xfrm>
      </xdr:grpSpPr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31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1104900</xdr:colOff>
      <xdr:row>0</xdr:row>
      <xdr:rowOff>28575</xdr:rowOff>
    </xdr:from>
    <xdr:to>
      <xdr:col>32</xdr:col>
      <xdr:colOff>0</xdr:colOff>
      <xdr:row>34</xdr:row>
      <xdr:rowOff>142875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10467975" y="28575"/>
          <a:ext cx="942975" cy="7848600"/>
          <a:chOff x="998" y="5"/>
          <a:chExt cx="54" cy="6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39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981075</xdr:colOff>
      <xdr:row>35</xdr:row>
      <xdr:rowOff>76200</xdr:rowOff>
    </xdr:from>
    <xdr:to>
      <xdr:col>32</xdr:col>
      <xdr:colOff>0</xdr:colOff>
      <xdr:row>65</xdr:row>
      <xdr:rowOff>114300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344150" y="8048625"/>
          <a:ext cx="1066800" cy="7219950"/>
          <a:chOff x="1002" y="699"/>
          <a:chExt cx="64" cy="65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933450</xdr:colOff>
      <xdr:row>66</xdr:row>
      <xdr:rowOff>171450</xdr:rowOff>
    </xdr:from>
    <xdr:to>
      <xdr:col>32</xdr:col>
      <xdr:colOff>0</xdr:colOff>
      <xdr:row>101</xdr:row>
      <xdr:rowOff>85725</xdr:rowOff>
    </xdr:to>
    <xdr:grpSp>
      <xdr:nvGrpSpPr>
        <xdr:cNvPr id="10" name="Group 203"/>
        <xdr:cNvGrpSpPr>
          <a:grpSpLocks/>
        </xdr:cNvGrpSpPr>
      </xdr:nvGrpSpPr>
      <xdr:grpSpPr bwMode="auto">
        <a:xfrm>
          <a:off x="10296525" y="15573375"/>
          <a:ext cx="1114425" cy="7286625"/>
          <a:chOff x="998" y="5"/>
          <a:chExt cx="54" cy="61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60"/>
            <a:ext cx="35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923925</xdr:colOff>
      <xdr:row>100</xdr:row>
      <xdr:rowOff>190500</xdr:rowOff>
    </xdr:from>
    <xdr:to>
      <xdr:col>32</xdr:col>
      <xdr:colOff>0</xdr:colOff>
      <xdr:row>138</xdr:row>
      <xdr:rowOff>19050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0287000" y="22745700"/>
          <a:ext cx="1123950" cy="7381875"/>
          <a:chOff x="1002" y="699"/>
          <a:chExt cx="60" cy="65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10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1104900</xdr:colOff>
      <xdr:row>0</xdr:row>
      <xdr:rowOff>28575</xdr:rowOff>
    </xdr:from>
    <xdr:to>
      <xdr:col>31</xdr:col>
      <xdr:colOff>0</xdr:colOff>
      <xdr:row>35</xdr:row>
      <xdr:rowOff>209550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10563225" y="28575"/>
          <a:ext cx="942975" cy="7772400"/>
          <a:chOff x="998" y="5"/>
          <a:chExt cx="54" cy="6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39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981075</xdr:colOff>
      <xdr:row>35</xdr:row>
      <xdr:rowOff>142875</xdr:rowOff>
    </xdr:from>
    <xdr:to>
      <xdr:col>31</xdr:col>
      <xdr:colOff>0</xdr:colOff>
      <xdr:row>67</xdr:row>
      <xdr:rowOff>114300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439400" y="7734300"/>
          <a:ext cx="1066800" cy="7610475"/>
          <a:chOff x="1002" y="699"/>
          <a:chExt cx="64" cy="65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933450</xdr:colOff>
      <xdr:row>68</xdr:row>
      <xdr:rowOff>171450</xdr:rowOff>
    </xdr:from>
    <xdr:to>
      <xdr:col>31</xdr:col>
      <xdr:colOff>0</xdr:colOff>
      <xdr:row>103</xdr:row>
      <xdr:rowOff>85725</xdr:rowOff>
    </xdr:to>
    <xdr:grpSp>
      <xdr:nvGrpSpPr>
        <xdr:cNvPr id="10" name="Group 203"/>
        <xdr:cNvGrpSpPr>
          <a:grpSpLocks/>
        </xdr:cNvGrpSpPr>
      </xdr:nvGrpSpPr>
      <xdr:grpSpPr bwMode="auto">
        <a:xfrm>
          <a:off x="10391775" y="15649575"/>
          <a:ext cx="1114425" cy="7772400"/>
          <a:chOff x="998" y="5"/>
          <a:chExt cx="54" cy="61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60"/>
            <a:ext cx="35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933450</xdr:colOff>
      <xdr:row>103</xdr:row>
      <xdr:rowOff>323850</xdr:rowOff>
    </xdr:from>
    <xdr:to>
      <xdr:col>31</xdr:col>
      <xdr:colOff>9525</xdr:colOff>
      <xdr:row>141</xdr:row>
      <xdr:rowOff>219075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0391775" y="23660100"/>
          <a:ext cx="1123950" cy="7467600"/>
          <a:chOff x="1002" y="699"/>
          <a:chExt cx="60" cy="65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10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8"/>
  <sheetViews>
    <sheetView showGridLines="0" tabSelected="1" workbookViewId="0">
      <selection activeCell="W56" sqref="W56"/>
    </sheetView>
  </sheetViews>
  <sheetFormatPr defaultRowHeight="18.75"/>
  <cols>
    <col min="1" max="1" width="1.28515625" style="5" customWidth="1"/>
    <col min="2" max="2" width="5.5703125" style="5" customWidth="1"/>
    <col min="3" max="3" width="4.140625" style="5" customWidth="1"/>
    <col min="4" max="4" width="4.85546875" style="5" customWidth="1"/>
    <col min="5" max="5" width="7.42578125" style="5" customWidth="1"/>
    <col min="6" max="6" width="6.42578125" style="5" bestFit="1" customWidth="1"/>
    <col min="7" max="7" width="6.7109375" style="5" bestFit="1" customWidth="1"/>
    <col min="8" max="8" width="6.42578125" style="5" bestFit="1" customWidth="1"/>
    <col min="9" max="9" width="6.140625" style="5" customWidth="1"/>
    <col min="10" max="10" width="6.85546875" style="5" customWidth="1"/>
    <col min="11" max="11" width="6.42578125" style="5" customWidth="1"/>
    <col min="12" max="12" width="6.28515625" style="5" customWidth="1"/>
    <col min="13" max="13" width="6.140625" style="5" customWidth="1"/>
    <col min="14" max="14" width="6.42578125" style="5" customWidth="1"/>
    <col min="15" max="15" width="6.140625" style="5" customWidth="1"/>
    <col min="16" max="16" width="6.28515625" style="5" customWidth="1"/>
    <col min="17" max="17" width="6.5703125" style="5" customWidth="1"/>
    <col min="18" max="18" width="6.28515625" style="5" customWidth="1"/>
    <col min="19" max="19" width="5.42578125" style="5" customWidth="1"/>
    <col min="20" max="20" width="5.7109375" style="5" customWidth="1"/>
    <col min="21" max="21" width="5.5703125" style="5" customWidth="1"/>
    <col min="22" max="22" width="5.42578125" style="5" customWidth="1"/>
    <col min="23" max="23" width="4.85546875" style="5" customWidth="1"/>
    <col min="24" max="24" width="7" style="5" customWidth="1"/>
    <col min="25" max="25" width="7.7109375" style="5" customWidth="1"/>
    <col min="26" max="26" width="12.140625" style="5" customWidth="1"/>
    <col min="27" max="27" width="1.28515625" style="5" customWidth="1"/>
    <col min="28" max="28" width="23" style="5" customWidth="1"/>
    <col min="29" max="29" width="2.28515625" style="5" customWidth="1"/>
    <col min="30" max="30" width="4.140625" style="5" customWidth="1"/>
    <col min="31" max="16384" width="9.140625" style="5"/>
  </cols>
  <sheetData>
    <row r="1" spans="1:29" s="1" customFormat="1">
      <c r="B1" s="1" t="s">
        <v>0</v>
      </c>
      <c r="C1" s="2">
        <v>1.3</v>
      </c>
      <c r="D1" s="1" t="s">
        <v>120</v>
      </c>
    </row>
    <row r="2" spans="1:29" s="3" customFormat="1">
      <c r="B2" s="7" t="s">
        <v>40</v>
      </c>
      <c r="C2" s="2">
        <v>1.3</v>
      </c>
      <c r="D2" s="8" t="s">
        <v>119</v>
      </c>
    </row>
    <row r="3" spans="1:29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W3" s="4"/>
      <c r="X3" s="4"/>
      <c r="Y3" s="4"/>
      <c r="Z3" s="4"/>
      <c r="AA3" s="4"/>
    </row>
    <row r="4" spans="1:29" s="54" customFormat="1" ht="16.5" customHeight="1">
      <c r="A4" s="76" t="s">
        <v>39</v>
      </c>
      <c r="B4" s="76"/>
      <c r="C4" s="76"/>
      <c r="D4" s="75"/>
      <c r="E4" s="74"/>
      <c r="F4" s="73" t="s">
        <v>52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1"/>
      <c r="AA4" s="70" t="s">
        <v>38</v>
      </c>
      <c r="AB4" s="69"/>
    </row>
    <row r="5" spans="1:29" s="54" customFormat="1" ht="15" customHeight="1">
      <c r="A5" s="122"/>
      <c r="B5" s="122"/>
      <c r="C5" s="122"/>
      <c r="D5" s="64"/>
      <c r="E5" s="25"/>
      <c r="F5" s="62"/>
      <c r="G5" s="60"/>
      <c r="H5" s="61"/>
      <c r="I5" s="60"/>
      <c r="J5" s="61"/>
      <c r="K5" s="60"/>
      <c r="L5" s="61"/>
      <c r="M5" s="60"/>
      <c r="N5" s="61"/>
      <c r="O5" s="60"/>
      <c r="P5" s="61"/>
      <c r="Q5" s="60"/>
      <c r="R5" s="61"/>
      <c r="S5" s="60"/>
      <c r="T5" s="61"/>
      <c r="U5" s="60"/>
      <c r="V5" s="68" t="s">
        <v>35</v>
      </c>
      <c r="W5" s="67"/>
      <c r="X5" s="67" t="s">
        <v>25</v>
      </c>
      <c r="Y5" s="67" t="s">
        <v>41</v>
      </c>
      <c r="Z5" s="67" t="s">
        <v>46</v>
      </c>
      <c r="AA5" s="56"/>
      <c r="AB5" s="55"/>
    </row>
    <row r="6" spans="1:29" s="54" customFormat="1" ht="15" customHeight="1">
      <c r="A6" s="122"/>
      <c r="B6" s="122"/>
      <c r="C6" s="122"/>
      <c r="D6" s="64"/>
      <c r="E6" s="63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3" t="s">
        <v>34</v>
      </c>
      <c r="W6" s="57" t="s">
        <v>29</v>
      </c>
      <c r="X6" s="57" t="s">
        <v>26</v>
      </c>
      <c r="Y6" s="57" t="s">
        <v>42</v>
      </c>
      <c r="Z6" s="57" t="s">
        <v>47</v>
      </c>
      <c r="AA6" s="56"/>
      <c r="AB6" s="55"/>
    </row>
    <row r="7" spans="1:29" s="54" customFormat="1" ht="15" customHeight="1">
      <c r="A7" s="122"/>
      <c r="B7" s="122"/>
      <c r="C7" s="122"/>
      <c r="D7" s="64"/>
      <c r="E7" s="63" t="s">
        <v>6</v>
      </c>
      <c r="F7" s="62" t="s">
        <v>9</v>
      </c>
      <c r="G7" s="60" t="s">
        <v>10</v>
      </c>
      <c r="H7" s="61" t="s">
        <v>11</v>
      </c>
      <c r="I7" s="60" t="s">
        <v>12</v>
      </c>
      <c r="J7" s="61" t="s">
        <v>13</v>
      </c>
      <c r="K7" s="60" t="s">
        <v>14</v>
      </c>
      <c r="L7" s="61" t="s">
        <v>15</v>
      </c>
      <c r="M7" s="60" t="s">
        <v>16</v>
      </c>
      <c r="N7" s="61" t="s">
        <v>17</v>
      </c>
      <c r="O7" s="60" t="s">
        <v>18</v>
      </c>
      <c r="P7" s="61" t="s">
        <v>19</v>
      </c>
      <c r="Q7" s="60" t="s">
        <v>20</v>
      </c>
      <c r="R7" s="61" t="s">
        <v>21</v>
      </c>
      <c r="S7" s="60" t="s">
        <v>22</v>
      </c>
      <c r="T7" s="61" t="s">
        <v>23</v>
      </c>
      <c r="U7" s="60" t="s">
        <v>24</v>
      </c>
      <c r="V7" s="59" t="s">
        <v>37</v>
      </c>
      <c r="W7" s="57" t="s">
        <v>122</v>
      </c>
      <c r="X7" s="57" t="s">
        <v>43</v>
      </c>
      <c r="Y7" s="57" t="s">
        <v>50</v>
      </c>
      <c r="Z7" s="57" t="s">
        <v>48</v>
      </c>
      <c r="AA7" s="56"/>
      <c r="AB7" s="55"/>
    </row>
    <row r="8" spans="1:29" s="22" customFormat="1" ht="15" customHeight="1">
      <c r="A8" s="53"/>
      <c r="B8" s="53"/>
      <c r="C8" s="53"/>
      <c r="D8" s="52"/>
      <c r="E8" s="51"/>
      <c r="F8" s="51"/>
      <c r="G8" s="50"/>
      <c r="H8" s="26"/>
      <c r="I8" s="50"/>
      <c r="J8" s="26"/>
      <c r="K8" s="50"/>
      <c r="L8" s="26"/>
      <c r="M8" s="50"/>
      <c r="N8" s="26"/>
      <c r="O8" s="50"/>
      <c r="P8" s="26"/>
      <c r="Q8" s="50"/>
      <c r="R8" s="26"/>
      <c r="S8" s="50"/>
      <c r="T8" s="26"/>
      <c r="U8" s="50"/>
      <c r="V8" s="49" t="s">
        <v>36</v>
      </c>
      <c r="W8" s="47" t="s">
        <v>123</v>
      </c>
      <c r="X8" s="47" t="s">
        <v>44</v>
      </c>
      <c r="Y8" s="47" t="s">
        <v>45</v>
      </c>
      <c r="Z8" s="47" t="s">
        <v>49</v>
      </c>
      <c r="AA8" s="46"/>
      <c r="AB8" s="45"/>
    </row>
    <row r="9" spans="1:29" s="23" customFormat="1" ht="5.25" customHeight="1">
      <c r="A9" s="119"/>
      <c r="B9" s="119"/>
      <c r="C9" s="119"/>
      <c r="D9" s="119"/>
      <c r="E9" s="118"/>
      <c r="F9" s="118"/>
      <c r="G9" s="116"/>
      <c r="H9" s="117"/>
      <c r="I9" s="116"/>
      <c r="J9" s="117"/>
      <c r="K9" s="116"/>
      <c r="L9" s="117"/>
      <c r="M9" s="116"/>
      <c r="N9" s="117"/>
      <c r="O9" s="116"/>
      <c r="P9" s="117"/>
      <c r="Q9" s="116"/>
      <c r="R9" s="117"/>
      <c r="S9" s="116"/>
      <c r="T9" s="117"/>
      <c r="U9" s="116"/>
      <c r="V9" s="115"/>
      <c r="W9" s="114"/>
      <c r="X9" s="114"/>
      <c r="Y9" s="114"/>
      <c r="Z9" s="114"/>
      <c r="AA9" s="113"/>
      <c r="AB9" s="113"/>
    </row>
    <row r="10" spans="1:29" s="130" customFormat="1" ht="24.75" customHeight="1">
      <c r="A10" s="129" t="s">
        <v>31</v>
      </c>
      <c r="B10" s="129"/>
      <c r="C10" s="129"/>
      <c r="D10" s="129"/>
      <c r="E10" s="109">
        <v>2631435</v>
      </c>
      <c r="F10" s="109">
        <v>140022</v>
      </c>
      <c r="G10" s="131">
        <v>154884</v>
      </c>
      <c r="H10" s="132">
        <v>160867</v>
      </c>
      <c r="I10" s="109">
        <v>172935</v>
      </c>
      <c r="J10" s="131">
        <v>187021</v>
      </c>
      <c r="K10" s="109">
        <v>182621</v>
      </c>
      <c r="L10" s="131">
        <v>194163</v>
      </c>
      <c r="M10" s="132">
        <v>217638</v>
      </c>
      <c r="N10" s="109">
        <v>217560</v>
      </c>
      <c r="O10" s="131">
        <v>217268</v>
      </c>
      <c r="P10" s="109">
        <v>195847</v>
      </c>
      <c r="Q10" s="131">
        <v>162773</v>
      </c>
      <c r="R10" s="132">
        <v>121455</v>
      </c>
      <c r="S10" s="109">
        <v>99751</v>
      </c>
      <c r="T10" s="131">
        <v>67373</v>
      </c>
      <c r="U10" s="109">
        <v>52053</v>
      </c>
      <c r="V10" s="133">
        <v>59864</v>
      </c>
      <c r="W10" s="134">
        <v>4</v>
      </c>
      <c r="X10" s="132">
        <v>2796</v>
      </c>
      <c r="Y10" s="109">
        <v>4810</v>
      </c>
      <c r="Z10" s="109">
        <v>19730</v>
      </c>
      <c r="AA10" s="129" t="s">
        <v>6</v>
      </c>
      <c r="AB10" s="129"/>
    </row>
    <row r="11" spans="1:29" s="38" customFormat="1" ht="24.75" customHeight="1">
      <c r="B11" s="38" t="s">
        <v>4</v>
      </c>
      <c r="E11" s="83">
        <f>SUM(F11:Z11)</f>
        <v>636960</v>
      </c>
      <c r="F11" s="39">
        <v>31555</v>
      </c>
      <c r="G11" s="92">
        <v>36026</v>
      </c>
      <c r="H11" s="83">
        <v>37837</v>
      </c>
      <c r="I11" s="39">
        <v>40841</v>
      </c>
      <c r="J11" s="92">
        <v>48465</v>
      </c>
      <c r="K11" s="35">
        <v>43707</v>
      </c>
      <c r="L11" s="39">
        <v>45621</v>
      </c>
      <c r="M11" s="35">
        <v>50031</v>
      </c>
      <c r="N11" s="83">
        <v>50295</v>
      </c>
      <c r="O11" s="39">
        <v>50968</v>
      </c>
      <c r="P11" s="92">
        <v>48558</v>
      </c>
      <c r="Q11" s="39">
        <v>42410</v>
      </c>
      <c r="R11" s="35">
        <v>31302</v>
      </c>
      <c r="S11" s="39">
        <v>24553</v>
      </c>
      <c r="T11" s="35">
        <v>16950</v>
      </c>
      <c r="U11" s="39">
        <v>12802</v>
      </c>
      <c r="V11" s="35">
        <v>15429</v>
      </c>
      <c r="W11" s="123">
        <v>2</v>
      </c>
      <c r="X11" s="92">
        <v>1322</v>
      </c>
      <c r="Y11" s="39">
        <v>2598</v>
      </c>
      <c r="Z11" s="39">
        <v>5688</v>
      </c>
      <c r="AA11" s="33"/>
      <c r="AB11" s="33" t="s">
        <v>27</v>
      </c>
    </row>
    <row r="12" spans="1:29" s="38" customFormat="1" ht="24.75" customHeight="1">
      <c r="A12" s="124"/>
      <c r="B12" s="124" t="s">
        <v>5</v>
      </c>
      <c r="C12" s="124"/>
      <c r="D12" s="124"/>
      <c r="E12" s="125">
        <f>SUM(F12:Z12)</f>
        <v>1994475</v>
      </c>
      <c r="F12" s="126">
        <v>108467</v>
      </c>
      <c r="G12" s="127">
        <v>118858</v>
      </c>
      <c r="H12" s="125">
        <v>123030</v>
      </c>
      <c r="I12" s="126">
        <v>132094</v>
      </c>
      <c r="J12" s="127">
        <v>138556</v>
      </c>
      <c r="K12" s="128">
        <v>138914</v>
      </c>
      <c r="L12" s="126">
        <v>148542</v>
      </c>
      <c r="M12" s="128">
        <v>167607</v>
      </c>
      <c r="N12" s="125">
        <v>167265</v>
      </c>
      <c r="O12" s="126">
        <v>166300</v>
      </c>
      <c r="P12" s="127">
        <v>147289</v>
      </c>
      <c r="Q12" s="39">
        <v>120363</v>
      </c>
      <c r="R12" s="35">
        <v>90153</v>
      </c>
      <c r="S12" s="39">
        <v>75198</v>
      </c>
      <c r="T12" s="35">
        <v>50423</v>
      </c>
      <c r="U12" s="39">
        <v>39251</v>
      </c>
      <c r="V12" s="35">
        <v>44435</v>
      </c>
      <c r="W12" s="123">
        <v>2</v>
      </c>
      <c r="X12" s="35">
        <v>1474</v>
      </c>
      <c r="Y12" s="39">
        <v>2212</v>
      </c>
      <c r="Z12" s="39">
        <v>14042</v>
      </c>
      <c r="AA12" s="33"/>
      <c r="AB12" s="33" t="s">
        <v>28</v>
      </c>
    </row>
    <row r="13" spans="1:29" s="38" customFormat="1" ht="24.75" customHeight="1">
      <c r="A13" s="38" t="s">
        <v>85</v>
      </c>
      <c r="B13" s="85"/>
      <c r="C13" s="84"/>
      <c r="D13" s="40"/>
      <c r="E13" s="83">
        <v>457163</v>
      </c>
      <c r="F13" s="39">
        <v>23450</v>
      </c>
      <c r="G13" s="92">
        <v>26337</v>
      </c>
      <c r="H13" s="83">
        <v>28206</v>
      </c>
      <c r="I13" s="39">
        <v>30171</v>
      </c>
      <c r="J13" s="92">
        <v>36436</v>
      </c>
      <c r="K13" s="35">
        <v>31806</v>
      </c>
      <c r="L13" s="39">
        <v>33735</v>
      </c>
      <c r="M13" s="35">
        <v>37721</v>
      </c>
      <c r="N13" s="83">
        <v>37410</v>
      </c>
      <c r="O13" s="39">
        <v>36787</v>
      </c>
      <c r="P13" s="92">
        <v>34716</v>
      </c>
      <c r="Q13" s="39">
        <v>30000</v>
      </c>
      <c r="R13" s="35">
        <v>21092</v>
      </c>
      <c r="S13" s="39">
        <v>16437</v>
      </c>
      <c r="T13" s="35">
        <v>10793</v>
      </c>
      <c r="U13" s="39">
        <v>7779</v>
      </c>
      <c r="V13" s="35">
        <v>8699</v>
      </c>
      <c r="W13" s="123">
        <v>0</v>
      </c>
      <c r="X13" s="92">
        <v>971</v>
      </c>
      <c r="Y13" s="39">
        <v>2066</v>
      </c>
      <c r="Z13" s="39">
        <v>2551</v>
      </c>
      <c r="AA13" s="33" t="s">
        <v>87</v>
      </c>
      <c r="AB13" s="33"/>
    </row>
    <row r="14" spans="1:29" s="38" customFormat="1" ht="24.75" customHeight="1">
      <c r="A14" s="38" t="s">
        <v>84</v>
      </c>
      <c r="B14" s="85"/>
      <c r="C14" s="96"/>
      <c r="D14" s="94"/>
      <c r="E14" s="83">
        <v>96048</v>
      </c>
      <c r="F14" s="39">
        <v>5240</v>
      </c>
      <c r="G14" s="92">
        <v>5747</v>
      </c>
      <c r="H14" s="83">
        <v>5693</v>
      </c>
      <c r="I14" s="39">
        <v>6110</v>
      </c>
      <c r="J14" s="92">
        <v>6537</v>
      </c>
      <c r="K14" s="35">
        <v>6504</v>
      </c>
      <c r="L14" s="39">
        <v>7272</v>
      </c>
      <c r="M14" s="35">
        <v>8117</v>
      </c>
      <c r="N14" s="83">
        <v>8190</v>
      </c>
      <c r="O14" s="39">
        <v>8110</v>
      </c>
      <c r="P14" s="92">
        <v>7370</v>
      </c>
      <c r="Q14" s="39">
        <v>5509</v>
      </c>
      <c r="R14" s="35">
        <v>4722</v>
      </c>
      <c r="S14" s="39">
        <v>3638</v>
      </c>
      <c r="T14" s="35">
        <v>2586</v>
      </c>
      <c r="U14" s="39">
        <v>1937</v>
      </c>
      <c r="V14" s="35">
        <v>2219</v>
      </c>
      <c r="W14" s="123">
        <v>0</v>
      </c>
      <c r="X14" s="39">
        <v>63</v>
      </c>
      <c r="Y14" s="39">
        <v>100</v>
      </c>
      <c r="Z14" s="39">
        <v>384</v>
      </c>
      <c r="AA14" s="33" t="s">
        <v>118</v>
      </c>
      <c r="AB14" s="33"/>
      <c r="AC14" s="93"/>
    </row>
    <row r="15" spans="1:29" s="98" customFormat="1" ht="24.75" customHeight="1">
      <c r="A15" s="38" t="s">
        <v>83</v>
      </c>
      <c r="B15" s="85"/>
      <c r="C15" s="96"/>
      <c r="D15" s="94"/>
      <c r="E15" s="83">
        <v>70527</v>
      </c>
      <c r="F15" s="39">
        <v>4412</v>
      </c>
      <c r="G15" s="92">
        <v>4688</v>
      </c>
      <c r="H15" s="83">
        <v>4823</v>
      </c>
      <c r="I15" s="39">
        <v>5075</v>
      </c>
      <c r="J15" s="92">
        <v>5369</v>
      </c>
      <c r="K15" s="35">
        <v>5270</v>
      </c>
      <c r="L15" s="39">
        <v>5655</v>
      </c>
      <c r="M15" s="35">
        <v>6121</v>
      </c>
      <c r="N15" s="83">
        <v>5983</v>
      </c>
      <c r="O15" s="39">
        <v>5629</v>
      </c>
      <c r="P15" s="92">
        <v>4760</v>
      </c>
      <c r="Q15" s="39">
        <v>3670</v>
      </c>
      <c r="R15" s="35">
        <v>2688</v>
      </c>
      <c r="S15" s="39">
        <v>2141</v>
      </c>
      <c r="T15" s="35">
        <v>1425</v>
      </c>
      <c r="U15" s="39">
        <v>1112</v>
      </c>
      <c r="V15" s="35">
        <v>1166</v>
      </c>
      <c r="W15" s="123">
        <v>0</v>
      </c>
      <c r="X15" s="39">
        <v>111</v>
      </c>
      <c r="Y15" s="39">
        <v>41</v>
      </c>
      <c r="Z15" s="39">
        <v>388</v>
      </c>
      <c r="AA15" s="33" t="s">
        <v>117</v>
      </c>
      <c r="AB15" s="33"/>
    </row>
    <row r="16" spans="1:29" s="38" customFormat="1" ht="24.75" customHeight="1">
      <c r="A16" s="42" t="s">
        <v>82</v>
      </c>
      <c r="B16" s="41"/>
      <c r="C16" s="94"/>
      <c r="D16" s="94"/>
      <c r="E16" s="83">
        <v>81411</v>
      </c>
      <c r="F16" s="39">
        <v>4091</v>
      </c>
      <c r="G16" s="92">
        <v>4745</v>
      </c>
      <c r="H16" s="83">
        <v>4931</v>
      </c>
      <c r="I16" s="39">
        <v>5181</v>
      </c>
      <c r="J16" s="92">
        <v>5542</v>
      </c>
      <c r="K16" s="35">
        <v>5437</v>
      </c>
      <c r="L16" s="39">
        <v>5982</v>
      </c>
      <c r="M16" s="35">
        <v>6780</v>
      </c>
      <c r="N16" s="83">
        <v>6516</v>
      </c>
      <c r="O16" s="39">
        <v>6754</v>
      </c>
      <c r="P16" s="92">
        <v>5969</v>
      </c>
      <c r="Q16" s="39">
        <v>4793</v>
      </c>
      <c r="R16" s="35">
        <v>3618</v>
      </c>
      <c r="S16" s="39">
        <v>3284</v>
      </c>
      <c r="T16" s="35">
        <v>2241</v>
      </c>
      <c r="U16" s="39">
        <v>1762</v>
      </c>
      <c r="V16" s="35">
        <v>2028</v>
      </c>
      <c r="W16" s="123">
        <v>2</v>
      </c>
      <c r="X16" s="39">
        <v>55</v>
      </c>
      <c r="Y16" s="39">
        <v>73</v>
      </c>
      <c r="Z16" s="39">
        <v>1627</v>
      </c>
      <c r="AA16" s="33" t="s">
        <v>116</v>
      </c>
      <c r="AB16" s="33"/>
    </row>
    <row r="17" spans="1:28" s="32" customFormat="1" ht="24.75" customHeight="1">
      <c r="A17" s="38" t="s">
        <v>81</v>
      </c>
      <c r="B17" s="95"/>
      <c r="C17" s="94"/>
      <c r="D17" s="94"/>
      <c r="E17" s="83">
        <v>21170</v>
      </c>
      <c r="F17" s="39">
        <v>1079</v>
      </c>
      <c r="G17" s="92">
        <v>1262</v>
      </c>
      <c r="H17" s="83">
        <v>1289</v>
      </c>
      <c r="I17" s="39">
        <v>1402</v>
      </c>
      <c r="J17" s="92">
        <v>1488</v>
      </c>
      <c r="K17" s="35">
        <v>1500</v>
      </c>
      <c r="L17" s="39">
        <v>1649</v>
      </c>
      <c r="M17" s="35">
        <v>1626</v>
      </c>
      <c r="N17" s="83">
        <v>1645</v>
      </c>
      <c r="O17" s="39">
        <v>1715</v>
      </c>
      <c r="P17" s="92">
        <v>1475</v>
      </c>
      <c r="Q17" s="39">
        <v>1306</v>
      </c>
      <c r="R17" s="35">
        <v>981</v>
      </c>
      <c r="S17" s="39">
        <v>855</v>
      </c>
      <c r="T17" s="35">
        <v>522</v>
      </c>
      <c r="U17" s="39">
        <v>468</v>
      </c>
      <c r="V17" s="35">
        <v>512</v>
      </c>
      <c r="W17" s="123">
        <v>0</v>
      </c>
      <c r="X17" s="39">
        <v>5</v>
      </c>
      <c r="Y17" s="39">
        <v>18</v>
      </c>
      <c r="Z17" s="39">
        <v>373</v>
      </c>
      <c r="AA17" s="33" t="s">
        <v>115</v>
      </c>
      <c r="AB17" s="33"/>
    </row>
    <row r="18" spans="1:28" s="32" customFormat="1" ht="24.75" customHeight="1">
      <c r="A18" s="38" t="s">
        <v>80</v>
      </c>
      <c r="B18" s="85"/>
      <c r="C18" s="96"/>
      <c r="D18" s="94"/>
      <c r="E18" s="83">
        <v>71403</v>
      </c>
      <c r="F18" s="39">
        <v>3935</v>
      </c>
      <c r="G18" s="92">
        <v>4346</v>
      </c>
      <c r="H18" s="83">
        <v>4640</v>
      </c>
      <c r="I18" s="39">
        <v>4798</v>
      </c>
      <c r="J18" s="92">
        <v>5111</v>
      </c>
      <c r="K18" s="35">
        <v>5102</v>
      </c>
      <c r="L18" s="39">
        <v>5339</v>
      </c>
      <c r="M18" s="35">
        <v>5939</v>
      </c>
      <c r="N18" s="83">
        <v>6115</v>
      </c>
      <c r="O18" s="39">
        <v>6219</v>
      </c>
      <c r="P18" s="92">
        <v>5402</v>
      </c>
      <c r="Q18" s="39">
        <v>4089</v>
      </c>
      <c r="R18" s="35">
        <v>2969</v>
      </c>
      <c r="S18" s="39">
        <v>2482</v>
      </c>
      <c r="T18" s="35">
        <v>1798</v>
      </c>
      <c r="U18" s="39">
        <v>1353</v>
      </c>
      <c r="V18" s="35">
        <v>1441</v>
      </c>
      <c r="W18" s="123">
        <v>0</v>
      </c>
      <c r="X18" s="39">
        <v>35</v>
      </c>
      <c r="Y18" s="39">
        <v>138</v>
      </c>
      <c r="Z18" s="39">
        <v>152</v>
      </c>
      <c r="AA18" s="93" t="s">
        <v>114</v>
      </c>
      <c r="AB18" s="33"/>
    </row>
    <row r="19" spans="1:28" s="32" customFormat="1" ht="24.75" customHeight="1">
      <c r="A19" s="38" t="s">
        <v>79</v>
      </c>
      <c r="B19" s="95"/>
      <c r="C19" s="94"/>
      <c r="D19" s="94"/>
      <c r="E19" s="83">
        <v>82100</v>
      </c>
      <c r="F19" s="39">
        <v>4561</v>
      </c>
      <c r="G19" s="92">
        <v>4820</v>
      </c>
      <c r="H19" s="83">
        <v>4807</v>
      </c>
      <c r="I19" s="39">
        <v>5103</v>
      </c>
      <c r="J19" s="92">
        <v>5445</v>
      </c>
      <c r="K19" s="121">
        <v>5715</v>
      </c>
      <c r="L19" s="39">
        <v>5983</v>
      </c>
      <c r="M19" s="121">
        <v>6984</v>
      </c>
      <c r="N19" s="83">
        <v>7071</v>
      </c>
      <c r="O19" s="39">
        <v>7051</v>
      </c>
      <c r="P19" s="92">
        <v>6341</v>
      </c>
      <c r="Q19" s="39">
        <v>5004</v>
      </c>
      <c r="R19" s="121">
        <v>3695</v>
      </c>
      <c r="S19" s="39">
        <v>3147</v>
      </c>
      <c r="T19" s="121">
        <v>2239</v>
      </c>
      <c r="U19" s="39">
        <v>1684</v>
      </c>
      <c r="V19" s="121">
        <v>2104</v>
      </c>
      <c r="W19" s="123">
        <v>0</v>
      </c>
      <c r="X19" s="39">
        <v>41</v>
      </c>
      <c r="Y19" s="39">
        <v>164</v>
      </c>
      <c r="Z19" s="39">
        <v>141</v>
      </c>
      <c r="AA19" s="93" t="s">
        <v>113</v>
      </c>
      <c r="AB19" s="33"/>
    </row>
    <row r="20" spans="1:28" s="22" customFormat="1" ht="24.75" customHeight="1">
      <c r="A20" s="38" t="s">
        <v>78</v>
      </c>
      <c r="B20" s="85"/>
      <c r="C20" s="84"/>
      <c r="D20" s="40"/>
      <c r="E20" s="83">
        <v>128611</v>
      </c>
      <c r="F20" s="34">
        <v>6920</v>
      </c>
      <c r="G20" s="34">
        <v>7532</v>
      </c>
      <c r="H20" s="34">
        <v>7712</v>
      </c>
      <c r="I20" s="34">
        <v>8298</v>
      </c>
      <c r="J20" s="34">
        <v>8858</v>
      </c>
      <c r="K20" s="34">
        <v>9305</v>
      </c>
      <c r="L20" s="34">
        <v>9575</v>
      </c>
      <c r="M20" s="34">
        <v>10399</v>
      </c>
      <c r="N20" s="34">
        <v>10709</v>
      </c>
      <c r="O20" s="34">
        <v>10398</v>
      </c>
      <c r="P20" s="34">
        <v>9763</v>
      </c>
      <c r="Q20" s="34">
        <v>7992</v>
      </c>
      <c r="R20" s="34">
        <v>5851</v>
      </c>
      <c r="S20" s="34">
        <v>4950</v>
      </c>
      <c r="T20" s="34">
        <v>3410</v>
      </c>
      <c r="U20" s="34">
        <v>2766</v>
      </c>
      <c r="V20" s="36">
        <v>3431</v>
      </c>
      <c r="W20" s="123">
        <v>0</v>
      </c>
      <c r="X20" s="39">
        <v>56</v>
      </c>
      <c r="Y20" s="39">
        <v>136</v>
      </c>
      <c r="Z20" s="39">
        <v>550</v>
      </c>
      <c r="AA20" s="82" t="s">
        <v>112</v>
      </c>
      <c r="AB20" s="82"/>
    </row>
    <row r="21" spans="1:28" s="22" customFormat="1" ht="24.75" customHeight="1">
      <c r="A21" s="38" t="s">
        <v>77</v>
      </c>
      <c r="B21" s="41"/>
      <c r="C21" s="40"/>
      <c r="D21" s="40"/>
      <c r="E21" s="83">
        <v>71944</v>
      </c>
      <c r="F21" s="34">
        <v>3501</v>
      </c>
      <c r="G21" s="34">
        <v>4003</v>
      </c>
      <c r="H21" s="34">
        <v>4016</v>
      </c>
      <c r="I21" s="34">
        <v>4444</v>
      </c>
      <c r="J21" s="34">
        <v>4855</v>
      </c>
      <c r="K21" s="34">
        <v>4716</v>
      </c>
      <c r="L21" s="34">
        <v>5502</v>
      </c>
      <c r="M21" s="34">
        <v>5882</v>
      </c>
      <c r="N21" s="34">
        <v>5874</v>
      </c>
      <c r="O21" s="34">
        <v>6089</v>
      </c>
      <c r="P21" s="34">
        <v>5282</v>
      </c>
      <c r="Q21" s="34">
        <v>4581</v>
      </c>
      <c r="R21" s="34">
        <v>3334</v>
      </c>
      <c r="S21" s="34">
        <v>3103</v>
      </c>
      <c r="T21" s="34">
        <v>2147</v>
      </c>
      <c r="U21" s="34">
        <v>1736</v>
      </c>
      <c r="V21" s="36">
        <v>2141</v>
      </c>
      <c r="W21" s="123">
        <v>0</v>
      </c>
      <c r="X21" s="39">
        <v>36</v>
      </c>
      <c r="Y21" s="39">
        <v>206</v>
      </c>
      <c r="Z21" s="39">
        <v>496</v>
      </c>
      <c r="AA21" s="82" t="s">
        <v>111</v>
      </c>
      <c r="AB21" s="82"/>
    </row>
    <row r="22" spans="1:28" s="32" customFormat="1" ht="24.75" customHeight="1">
      <c r="A22" s="38" t="s">
        <v>76</v>
      </c>
      <c r="B22" s="41"/>
      <c r="C22" s="40"/>
      <c r="D22" s="40"/>
      <c r="E22" s="83">
        <v>127224</v>
      </c>
      <c r="F22" s="34">
        <v>6414</v>
      </c>
      <c r="G22" s="34">
        <v>7052</v>
      </c>
      <c r="H22" s="34">
        <v>7551</v>
      </c>
      <c r="I22" s="34">
        <v>8068</v>
      </c>
      <c r="J22" s="34">
        <v>8705</v>
      </c>
      <c r="K22" s="34">
        <v>8526</v>
      </c>
      <c r="L22" s="34">
        <v>8946</v>
      </c>
      <c r="M22" s="34">
        <v>10513</v>
      </c>
      <c r="N22" s="34">
        <v>10394</v>
      </c>
      <c r="O22" s="34">
        <v>10199</v>
      </c>
      <c r="P22" s="34">
        <v>9164</v>
      </c>
      <c r="Q22" s="34">
        <v>7824</v>
      </c>
      <c r="R22" s="34">
        <v>6018</v>
      </c>
      <c r="S22" s="34">
        <v>5040</v>
      </c>
      <c r="T22" s="34">
        <v>3678</v>
      </c>
      <c r="U22" s="34">
        <v>3052</v>
      </c>
      <c r="V22" s="36">
        <v>3845</v>
      </c>
      <c r="W22" s="123">
        <v>0</v>
      </c>
      <c r="X22" s="39">
        <v>52</v>
      </c>
      <c r="Y22" s="39">
        <v>105</v>
      </c>
      <c r="Z22" s="39">
        <v>2078</v>
      </c>
      <c r="AA22" s="33" t="s">
        <v>110</v>
      </c>
      <c r="AB22" s="33"/>
    </row>
    <row r="23" spans="1:28" s="54" customFormat="1" ht="24.75" customHeight="1">
      <c r="A23" s="38" t="s">
        <v>75</v>
      </c>
      <c r="B23" s="41"/>
      <c r="C23" s="40"/>
      <c r="D23" s="40"/>
      <c r="E23" s="83">
        <v>43288</v>
      </c>
      <c r="F23" s="34">
        <v>2158</v>
      </c>
      <c r="G23" s="34">
        <v>2319</v>
      </c>
      <c r="H23" s="34">
        <v>2581</v>
      </c>
      <c r="I23" s="34">
        <v>2748</v>
      </c>
      <c r="J23" s="34">
        <v>3005</v>
      </c>
      <c r="K23" s="34">
        <v>2965</v>
      </c>
      <c r="L23" s="34">
        <v>3323</v>
      </c>
      <c r="M23" s="34">
        <v>3481</v>
      </c>
      <c r="N23" s="34">
        <v>3494</v>
      </c>
      <c r="O23" s="34">
        <v>3524</v>
      </c>
      <c r="P23" s="34">
        <v>3310</v>
      </c>
      <c r="Q23" s="34">
        <v>2781</v>
      </c>
      <c r="R23" s="34">
        <v>2115</v>
      </c>
      <c r="S23" s="34">
        <v>1795</v>
      </c>
      <c r="T23" s="34">
        <v>1229</v>
      </c>
      <c r="U23" s="34">
        <v>1015</v>
      </c>
      <c r="V23" s="36">
        <v>1213</v>
      </c>
      <c r="W23" s="123">
        <v>0</v>
      </c>
      <c r="X23" s="39">
        <v>25</v>
      </c>
      <c r="Y23" s="39">
        <v>37</v>
      </c>
      <c r="Z23" s="39">
        <v>170</v>
      </c>
      <c r="AA23" s="82" t="s">
        <v>109</v>
      </c>
      <c r="AB23" s="82"/>
    </row>
    <row r="24" spans="1:28" s="54" customFormat="1" ht="24.75" customHeight="1">
      <c r="A24" s="38" t="s">
        <v>74</v>
      </c>
      <c r="B24" s="41"/>
      <c r="C24" s="40"/>
      <c r="D24" s="40"/>
      <c r="E24" s="83">
        <v>83043</v>
      </c>
      <c r="F24" s="34">
        <v>4272</v>
      </c>
      <c r="G24" s="34">
        <v>4770</v>
      </c>
      <c r="H24" s="34">
        <v>5002</v>
      </c>
      <c r="I24" s="34">
        <v>5460</v>
      </c>
      <c r="J24" s="34">
        <v>5673</v>
      </c>
      <c r="K24" s="34">
        <v>5548</v>
      </c>
      <c r="L24" s="34">
        <v>6098</v>
      </c>
      <c r="M24" s="34">
        <v>6876</v>
      </c>
      <c r="N24" s="34">
        <v>6806</v>
      </c>
      <c r="O24" s="34">
        <v>6862</v>
      </c>
      <c r="P24" s="34">
        <v>6080</v>
      </c>
      <c r="Q24" s="34">
        <v>4993</v>
      </c>
      <c r="R24" s="34">
        <v>3877</v>
      </c>
      <c r="S24" s="34">
        <v>3269</v>
      </c>
      <c r="T24" s="34">
        <v>2200</v>
      </c>
      <c r="U24" s="34">
        <v>1658</v>
      </c>
      <c r="V24" s="36">
        <v>1963</v>
      </c>
      <c r="W24" s="123">
        <v>0</v>
      </c>
      <c r="X24" s="39">
        <v>71</v>
      </c>
      <c r="Y24" s="39">
        <v>176</v>
      </c>
      <c r="Z24" s="39">
        <v>1389</v>
      </c>
      <c r="AA24" s="82" t="s">
        <v>108</v>
      </c>
      <c r="AB24" s="82"/>
    </row>
    <row r="25" spans="1:28" s="54" customFormat="1" ht="24.75" customHeight="1">
      <c r="A25" s="38" t="s">
        <v>73</v>
      </c>
      <c r="B25" s="41"/>
      <c r="C25" s="40"/>
      <c r="D25" s="40"/>
      <c r="E25" s="83">
        <v>77797</v>
      </c>
      <c r="F25" s="34">
        <v>3913</v>
      </c>
      <c r="G25" s="34">
        <v>4397</v>
      </c>
      <c r="H25" s="34">
        <v>4692</v>
      </c>
      <c r="I25" s="34">
        <v>5748</v>
      </c>
      <c r="J25" s="34">
        <v>5636</v>
      </c>
      <c r="K25" s="34">
        <v>5416</v>
      </c>
      <c r="L25" s="34">
        <v>5653</v>
      </c>
      <c r="M25" s="34">
        <v>6311</v>
      </c>
      <c r="N25" s="34">
        <v>6819</v>
      </c>
      <c r="O25" s="34">
        <v>6788</v>
      </c>
      <c r="P25" s="34">
        <v>5727</v>
      </c>
      <c r="Q25" s="34">
        <v>4793</v>
      </c>
      <c r="R25" s="34">
        <v>3548</v>
      </c>
      <c r="S25" s="34">
        <v>3206</v>
      </c>
      <c r="T25" s="34">
        <v>2110</v>
      </c>
      <c r="U25" s="34">
        <v>1426</v>
      </c>
      <c r="V25" s="36">
        <v>1439</v>
      </c>
      <c r="W25" s="123">
        <v>0</v>
      </c>
      <c r="X25" s="34">
        <v>22</v>
      </c>
      <c r="Y25" s="34">
        <v>98</v>
      </c>
      <c r="Z25" s="34">
        <v>55</v>
      </c>
      <c r="AA25" s="82" t="s">
        <v>107</v>
      </c>
      <c r="AB25" s="82"/>
    </row>
    <row r="26" spans="1:28" s="22" customFormat="1" ht="24.75" customHeight="1">
      <c r="A26" s="38" t="s">
        <v>72</v>
      </c>
      <c r="B26" s="41"/>
      <c r="C26" s="40"/>
      <c r="D26" s="40"/>
      <c r="E26" s="83">
        <v>117409</v>
      </c>
      <c r="F26" s="34">
        <v>5836</v>
      </c>
      <c r="G26" s="34">
        <v>6339</v>
      </c>
      <c r="H26" s="34">
        <v>6569</v>
      </c>
      <c r="I26" s="34">
        <v>7153</v>
      </c>
      <c r="J26" s="34">
        <v>7503</v>
      </c>
      <c r="K26" s="34">
        <v>7906</v>
      </c>
      <c r="L26" s="34">
        <v>7982</v>
      </c>
      <c r="M26" s="34">
        <v>9316</v>
      </c>
      <c r="N26" s="34">
        <v>9571</v>
      </c>
      <c r="O26" s="34">
        <v>9840</v>
      </c>
      <c r="P26" s="34">
        <v>9238</v>
      </c>
      <c r="Q26" s="34">
        <v>7614</v>
      </c>
      <c r="R26" s="34">
        <v>5904</v>
      </c>
      <c r="S26" s="34">
        <v>5119</v>
      </c>
      <c r="T26" s="34">
        <v>3718</v>
      </c>
      <c r="U26" s="34">
        <v>2947</v>
      </c>
      <c r="V26" s="36">
        <v>3461</v>
      </c>
      <c r="W26" s="123">
        <v>0</v>
      </c>
      <c r="X26" s="39">
        <v>56</v>
      </c>
      <c r="Y26" s="39">
        <v>160</v>
      </c>
      <c r="Z26" s="39">
        <v>1177</v>
      </c>
      <c r="AA26" s="82" t="s">
        <v>106</v>
      </c>
      <c r="AB26" s="82"/>
    </row>
    <row r="27" spans="1:28" s="22" customFormat="1" ht="24.75" customHeight="1">
      <c r="A27" s="38" t="s">
        <v>71</v>
      </c>
      <c r="B27" s="41"/>
      <c r="C27" s="40"/>
      <c r="D27" s="40"/>
      <c r="E27" s="83">
        <v>130148</v>
      </c>
      <c r="F27" s="34">
        <v>6438</v>
      </c>
      <c r="G27" s="34">
        <v>7300</v>
      </c>
      <c r="H27" s="34">
        <v>7861</v>
      </c>
      <c r="I27" s="34">
        <v>8551</v>
      </c>
      <c r="J27" s="34">
        <v>9110</v>
      </c>
      <c r="K27" s="34">
        <v>8918</v>
      </c>
      <c r="L27" s="34">
        <v>9470</v>
      </c>
      <c r="M27" s="34">
        <v>10745</v>
      </c>
      <c r="N27" s="34">
        <v>10733</v>
      </c>
      <c r="O27" s="34">
        <v>11056</v>
      </c>
      <c r="P27" s="34">
        <v>9654</v>
      </c>
      <c r="Q27" s="34">
        <v>8210</v>
      </c>
      <c r="R27" s="34">
        <v>6137</v>
      </c>
      <c r="S27" s="34">
        <v>5194</v>
      </c>
      <c r="T27" s="34">
        <v>3302</v>
      </c>
      <c r="U27" s="34">
        <v>2618</v>
      </c>
      <c r="V27" s="36">
        <v>3123</v>
      </c>
      <c r="W27" s="123">
        <v>0</v>
      </c>
      <c r="X27" s="39">
        <v>63</v>
      </c>
      <c r="Y27" s="39">
        <v>120</v>
      </c>
      <c r="Z27" s="39">
        <v>1545</v>
      </c>
      <c r="AA27" s="82" t="s">
        <v>121</v>
      </c>
      <c r="AB27" s="21"/>
    </row>
    <row r="28" spans="1:28" s="22" customFormat="1" ht="41.25" customHeight="1">
      <c r="A28" s="38"/>
      <c r="B28" s="41"/>
      <c r="C28" s="40"/>
      <c r="D28" s="40"/>
      <c r="E28" s="121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35"/>
      <c r="X28" s="121"/>
      <c r="Y28" s="121"/>
      <c r="Z28" s="121"/>
      <c r="AA28" s="82"/>
      <c r="AB28" s="21"/>
    </row>
    <row r="29" spans="1:28" s="54" customFormat="1" ht="27" customHeight="1">
      <c r="A29" s="81"/>
      <c r="B29" s="81" t="s">
        <v>0</v>
      </c>
      <c r="C29" s="79">
        <v>1.3</v>
      </c>
      <c r="D29" s="81" t="s">
        <v>96</v>
      </c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s="54" customFormat="1">
      <c r="A30" s="77"/>
      <c r="B30" s="80" t="s">
        <v>40</v>
      </c>
      <c r="C30" s="79">
        <v>1.3</v>
      </c>
      <c r="D30" s="78" t="s">
        <v>95</v>
      </c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</row>
    <row r="31" spans="1:28" s="54" customFormat="1" ht="5.25" customHeight="1">
      <c r="P31" s="22"/>
      <c r="Q31" s="22"/>
      <c r="R31" s="22"/>
      <c r="S31" s="22"/>
      <c r="T31" s="22"/>
      <c r="U31" s="22"/>
      <c r="V31" s="22"/>
      <c r="AB31" s="22"/>
    </row>
    <row r="32" spans="1:28" s="54" customFormat="1" ht="16.5" customHeight="1">
      <c r="A32" s="76" t="s">
        <v>39</v>
      </c>
      <c r="B32" s="76"/>
      <c r="C32" s="76"/>
      <c r="D32" s="75"/>
      <c r="E32" s="74"/>
      <c r="F32" s="73" t="s">
        <v>52</v>
      </c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1"/>
      <c r="AA32" s="70" t="s">
        <v>38</v>
      </c>
      <c r="AB32" s="69"/>
    </row>
    <row r="33" spans="1:30" s="54" customFormat="1" ht="15" customHeight="1">
      <c r="A33" s="65"/>
      <c r="B33" s="65"/>
      <c r="C33" s="65"/>
      <c r="D33" s="64"/>
      <c r="E33" s="25"/>
      <c r="F33" s="62"/>
      <c r="G33" s="60"/>
      <c r="H33" s="61"/>
      <c r="I33" s="60"/>
      <c r="J33" s="61"/>
      <c r="K33" s="60"/>
      <c r="L33" s="61"/>
      <c r="M33" s="60"/>
      <c r="N33" s="61"/>
      <c r="O33" s="60"/>
      <c r="P33" s="61"/>
      <c r="Q33" s="60"/>
      <c r="R33" s="61"/>
      <c r="S33" s="60"/>
      <c r="T33" s="61"/>
      <c r="U33" s="60"/>
      <c r="V33" s="68" t="s">
        <v>35</v>
      </c>
      <c r="W33" s="67"/>
      <c r="X33" s="67" t="s">
        <v>25</v>
      </c>
      <c r="Y33" s="67" t="s">
        <v>41</v>
      </c>
      <c r="Z33" s="67" t="s">
        <v>46</v>
      </c>
      <c r="AA33" s="56"/>
      <c r="AB33" s="55"/>
    </row>
    <row r="34" spans="1:30" s="54" customFormat="1" ht="15" customHeight="1">
      <c r="A34" s="65"/>
      <c r="B34" s="65"/>
      <c r="C34" s="65"/>
      <c r="D34" s="64"/>
      <c r="E34" s="63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3" t="s">
        <v>34</v>
      </c>
      <c r="W34" s="57" t="s">
        <v>29</v>
      </c>
      <c r="X34" s="57" t="s">
        <v>26</v>
      </c>
      <c r="Y34" s="57" t="s">
        <v>42</v>
      </c>
      <c r="Z34" s="57" t="s">
        <v>47</v>
      </c>
      <c r="AA34" s="56"/>
      <c r="AB34" s="55"/>
    </row>
    <row r="35" spans="1:30" s="54" customFormat="1" ht="15" customHeight="1">
      <c r="A35" s="65"/>
      <c r="B35" s="65"/>
      <c r="C35" s="65"/>
      <c r="D35" s="64"/>
      <c r="E35" s="63" t="s">
        <v>6</v>
      </c>
      <c r="F35" s="62" t="s">
        <v>9</v>
      </c>
      <c r="G35" s="60" t="s">
        <v>10</v>
      </c>
      <c r="H35" s="61" t="s">
        <v>11</v>
      </c>
      <c r="I35" s="60" t="s">
        <v>12</v>
      </c>
      <c r="J35" s="61" t="s">
        <v>13</v>
      </c>
      <c r="K35" s="60" t="s">
        <v>14</v>
      </c>
      <c r="L35" s="61" t="s">
        <v>15</v>
      </c>
      <c r="M35" s="60" t="s">
        <v>16</v>
      </c>
      <c r="N35" s="61" t="s">
        <v>17</v>
      </c>
      <c r="O35" s="60" t="s">
        <v>18</v>
      </c>
      <c r="P35" s="61" t="s">
        <v>19</v>
      </c>
      <c r="Q35" s="60" t="s">
        <v>20</v>
      </c>
      <c r="R35" s="61" t="s">
        <v>21</v>
      </c>
      <c r="S35" s="60" t="s">
        <v>22</v>
      </c>
      <c r="T35" s="61" t="s">
        <v>23</v>
      </c>
      <c r="U35" s="60" t="s">
        <v>24</v>
      </c>
      <c r="V35" s="59" t="s">
        <v>37</v>
      </c>
      <c r="W35" s="57" t="s">
        <v>122</v>
      </c>
      <c r="X35" s="57" t="s">
        <v>43</v>
      </c>
      <c r="Y35" s="57" t="s">
        <v>50</v>
      </c>
      <c r="Z35" s="57" t="s">
        <v>48</v>
      </c>
      <c r="AA35" s="56"/>
      <c r="AB35" s="55"/>
    </row>
    <row r="36" spans="1:30" s="22" customFormat="1" ht="15" customHeight="1">
      <c r="A36" s="53"/>
      <c r="B36" s="53"/>
      <c r="C36" s="53"/>
      <c r="D36" s="52"/>
      <c r="E36" s="51"/>
      <c r="F36" s="51"/>
      <c r="G36" s="50"/>
      <c r="H36" s="26"/>
      <c r="I36" s="50"/>
      <c r="J36" s="26"/>
      <c r="K36" s="50"/>
      <c r="L36" s="26"/>
      <c r="M36" s="50"/>
      <c r="N36" s="26"/>
      <c r="O36" s="50"/>
      <c r="P36" s="26"/>
      <c r="Q36" s="50"/>
      <c r="R36" s="26"/>
      <c r="S36" s="50"/>
      <c r="T36" s="26"/>
      <c r="U36" s="50"/>
      <c r="V36" s="49" t="s">
        <v>36</v>
      </c>
      <c r="W36" s="47" t="s">
        <v>123</v>
      </c>
      <c r="X36" s="47" t="s">
        <v>44</v>
      </c>
      <c r="Y36" s="47" t="s">
        <v>45</v>
      </c>
      <c r="Z36" s="47" t="s">
        <v>49</v>
      </c>
      <c r="AA36" s="46"/>
      <c r="AB36" s="45"/>
    </row>
    <row r="37" spans="1:30" s="22" customFormat="1" ht="18.75" customHeight="1">
      <c r="A37" s="42" t="s">
        <v>70</v>
      </c>
      <c r="B37" s="41"/>
      <c r="C37" s="40"/>
      <c r="D37" s="40"/>
      <c r="E37" s="37">
        <v>75967</v>
      </c>
      <c r="F37" s="44">
        <v>4110</v>
      </c>
      <c r="G37" s="44">
        <v>4649</v>
      </c>
      <c r="H37" s="44">
        <v>5091</v>
      </c>
      <c r="I37" s="44">
        <v>5251</v>
      </c>
      <c r="J37" s="44">
        <v>5351</v>
      </c>
      <c r="K37" s="44">
        <v>5239</v>
      </c>
      <c r="L37" s="44">
        <v>5745</v>
      </c>
      <c r="M37" s="44">
        <v>6626</v>
      </c>
      <c r="N37" s="44">
        <v>6550</v>
      </c>
      <c r="O37" s="44">
        <v>6490</v>
      </c>
      <c r="P37" s="44">
        <v>5470</v>
      </c>
      <c r="Q37" s="44">
        <v>4515</v>
      </c>
      <c r="R37" s="44">
        <v>3286</v>
      </c>
      <c r="S37" s="44">
        <v>2787</v>
      </c>
      <c r="T37" s="44">
        <v>1899</v>
      </c>
      <c r="U37" s="44">
        <v>1349</v>
      </c>
      <c r="V37" s="43">
        <v>1402</v>
      </c>
      <c r="W37" s="123">
        <v>0</v>
      </c>
      <c r="X37" s="39">
        <v>21</v>
      </c>
      <c r="Y37" s="39">
        <v>77</v>
      </c>
      <c r="Z37" s="39">
        <v>59</v>
      </c>
      <c r="AA37" s="82" t="s">
        <v>105</v>
      </c>
      <c r="AB37" s="82"/>
    </row>
    <row r="38" spans="1:30" s="22" customFormat="1" ht="18.75" customHeight="1">
      <c r="A38" s="42" t="s">
        <v>69</v>
      </c>
      <c r="B38" s="41"/>
      <c r="C38" s="40"/>
      <c r="D38" s="40"/>
      <c r="E38" s="37">
        <v>83241</v>
      </c>
      <c r="F38" s="34">
        <v>4484</v>
      </c>
      <c r="G38" s="34">
        <v>5209</v>
      </c>
      <c r="H38" s="34">
        <v>5368</v>
      </c>
      <c r="I38" s="34">
        <v>5690</v>
      </c>
      <c r="J38" s="34">
        <v>5719</v>
      </c>
      <c r="K38" s="34">
        <v>5668</v>
      </c>
      <c r="L38" s="34">
        <v>6068</v>
      </c>
      <c r="M38" s="34">
        <v>7045</v>
      </c>
      <c r="N38" s="34">
        <v>7034</v>
      </c>
      <c r="O38" s="34">
        <v>7008</v>
      </c>
      <c r="P38" s="34">
        <v>6076</v>
      </c>
      <c r="Q38" s="34">
        <v>4989</v>
      </c>
      <c r="R38" s="34">
        <v>3989</v>
      </c>
      <c r="S38" s="34">
        <v>3306</v>
      </c>
      <c r="T38" s="34">
        <v>2088</v>
      </c>
      <c r="U38" s="34">
        <v>1541</v>
      </c>
      <c r="V38" s="36">
        <v>1658</v>
      </c>
      <c r="W38" s="123">
        <v>0</v>
      </c>
      <c r="X38" s="39">
        <v>40</v>
      </c>
      <c r="Y38" s="39">
        <v>68</v>
      </c>
      <c r="Z38" s="39">
        <v>193</v>
      </c>
      <c r="AA38" s="82" t="s">
        <v>104</v>
      </c>
      <c r="AB38" s="82"/>
    </row>
    <row r="39" spans="1:30" s="22" customFormat="1" ht="18.75" customHeight="1">
      <c r="A39" s="42" t="s">
        <v>68</v>
      </c>
      <c r="B39" s="41"/>
      <c r="C39" s="40"/>
      <c r="D39" s="40"/>
      <c r="E39" s="37">
        <v>83500</v>
      </c>
      <c r="F39" s="34">
        <v>4745</v>
      </c>
      <c r="G39" s="34">
        <v>4821</v>
      </c>
      <c r="H39" s="34">
        <v>4882</v>
      </c>
      <c r="I39" s="34">
        <v>5176</v>
      </c>
      <c r="J39" s="34">
        <v>5598</v>
      </c>
      <c r="K39" s="34">
        <v>5652</v>
      </c>
      <c r="L39" s="34">
        <v>6176</v>
      </c>
      <c r="M39" s="34">
        <v>7008</v>
      </c>
      <c r="N39" s="34">
        <v>6713</v>
      </c>
      <c r="O39" s="34">
        <v>6743</v>
      </c>
      <c r="P39" s="34">
        <v>6178</v>
      </c>
      <c r="Q39" s="34">
        <v>5311</v>
      </c>
      <c r="R39" s="34">
        <v>4179</v>
      </c>
      <c r="S39" s="34">
        <v>3343</v>
      </c>
      <c r="T39" s="34">
        <v>2409</v>
      </c>
      <c r="U39" s="34">
        <v>1905</v>
      </c>
      <c r="V39" s="36">
        <v>2281</v>
      </c>
      <c r="W39" s="123">
        <v>1</v>
      </c>
      <c r="X39" s="39">
        <v>142</v>
      </c>
      <c r="Y39" s="39">
        <v>85</v>
      </c>
      <c r="Z39" s="39">
        <v>152</v>
      </c>
      <c r="AA39" s="82" t="s">
        <v>103</v>
      </c>
      <c r="AB39" s="82"/>
    </row>
    <row r="40" spans="1:30" s="54" customFormat="1" ht="18.75" customHeight="1">
      <c r="A40" s="42" t="s">
        <v>67</v>
      </c>
      <c r="B40" s="41"/>
      <c r="C40" s="40"/>
      <c r="D40" s="40"/>
      <c r="E40" s="37">
        <v>29771</v>
      </c>
      <c r="F40" s="34">
        <v>1651</v>
      </c>
      <c r="G40" s="34">
        <v>1720</v>
      </c>
      <c r="H40" s="34">
        <v>1695</v>
      </c>
      <c r="I40" s="34">
        <v>1865</v>
      </c>
      <c r="J40" s="34">
        <v>2116</v>
      </c>
      <c r="K40" s="34">
        <v>2092</v>
      </c>
      <c r="L40" s="34">
        <v>2231</v>
      </c>
      <c r="M40" s="34">
        <v>2395</v>
      </c>
      <c r="N40" s="34">
        <v>2533</v>
      </c>
      <c r="O40" s="34">
        <v>2479</v>
      </c>
      <c r="P40" s="34">
        <v>2246</v>
      </c>
      <c r="Q40" s="34">
        <v>1950</v>
      </c>
      <c r="R40" s="34">
        <v>1457</v>
      </c>
      <c r="S40" s="34">
        <v>1142</v>
      </c>
      <c r="T40" s="34">
        <v>802</v>
      </c>
      <c r="U40" s="34">
        <v>615</v>
      </c>
      <c r="V40" s="36">
        <v>675</v>
      </c>
      <c r="W40" s="123">
        <v>0</v>
      </c>
      <c r="X40" s="39">
        <v>16</v>
      </c>
      <c r="Y40" s="39">
        <v>32</v>
      </c>
      <c r="Z40" s="39">
        <v>59</v>
      </c>
      <c r="AA40" s="82" t="s">
        <v>102</v>
      </c>
      <c r="AB40" s="82"/>
      <c r="AC40" s="22"/>
      <c r="AD40" s="22"/>
    </row>
    <row r="41" spans="1:30" s="54" customFormat="1" ht="18.75" customHeight="1">
      <c r="A41" s="42" t="s">
        <v>66</v>
      </c>
      <c r="B41" s="41"/>
      <c r="C41" s="40"/>
      <c r="D41" s="40"/>
      <c r="E41" s="37">
        <v>125619</v>
      </c>
      <c r="F41" s="34">
        <v>7303</v>
      </c>
      <c r="G41" s="34">
        <v>7849</v>
      </c>
      <c r="H41" s="34">
        <v>7801</v>
      </c>
      <c r="I41" s="34">
        <v>8093</v>
      </c>
      <c r="J41" s="34">
        <v>8323</v>
      </c>
      <c r="K41" s="34">
        <v>8655</v>
      </c>
      <c r="L41" s="34">
        <v>9312</v>
      </c>
      <c r="M41" s="34">
        <v>10176</v>
      </c>
      <c r="N41" s="34">
        <v>9803</v>
      </c>
      <c r="O41" s="34">
        <v>9769</v>
      </c>
      <c r="P41" s="34">
        <v>8991</v>
      </c>
      <c r="Q41" s="34">
        <v>7788</v>
      </c>
      <c r="R41" s="34">
        <v>5990</v>
      </c>
      <c r="S41" s="34">
        <v>4400</v>
      </c>
      <c r="T41" s="34">
        <v>3123</v>
      </c>
      <c r="U41" s="34">
        <v>2666</v>
      </c>
      <c r="V41" s="36">
        <v>3142</v>
      </c>
      <c r="W41" s="123">
        <v>0</v>
      </c>
      <c r="X41" s="39">
        <v>95</v>
      </c>
      <c r="Y41" s="39">
        <v>122</v>
      </c>
      <c r="Z41" s="39">
        <v>2218</v>
      </c>
      <c r="AA41" s="82" t="s">
        <v>101</v>
      </c>
      <c r="AB41" s="82"/>
      <c r="AC41" s="22"/>
      <c r="AD41" s="22"/>
    </row>
    <row r="42" spans="1:30" s="54" customFormat="1" ht="18.75" customHeight="1">
      <c r="A42" s="42" t="s">
        <v>65</v>
      </c>
      <c r="B42" s="41"/>
      <c r="C42" s="40"/>
      <c r="D42" s="40"/>
      <c r="E42" s="37">
        <v>193824</v>
      </c>
      <c r="F42" s="34">
        <v>11013</v>
      </c>
      <c r="G42" s="34">
        <v>12193</v>
      </c>
      <c r="H42" s="34">
        <v>12335</v>
      </c>
      <c r="I42" s="34">
        <v>13003</v>
      </c>
      <c r="J42" s="34">
        <v>14054</v>
      </c>
      <c r="K42" s="34">
        <v>14057</v>
      </c>
      <c r="L42" s="34">
        <v>14362</v>
      </c>
      <c r="M42" s="34">
        <v>15600</v>
      </c>
      <c r="N42" s="34">
        <v>15677</v>
      </c>
      <c r="O42" s="34">
        <v>15988</v>
      </c>
      <c r="P42" s="34">
        <v>14611</v>
      </c>
      <c r="Q42" s="34">
        <v>11951</v>
      </c>
      <c r="R42" s="34">
        <v>8754</v>
      </c>
      <c r="S42" s="34">
        <v>6596</v>
      </c>
      <c r="T42" s="34">
        <v>4285</v>
      </c>
      <c r="U42" s="34">
        <v>3431</v>
      </c>
      <c r="V42" s="36">
        <v>4052</v>
      </c>
      <c r="W42" s="123">
        <v>0</v>
      </c>
      <c r="X42" s="39">
        <v>628</v>
      </c>
      <c r="Y42" s="39">
        <v>417</v>
      </c>
      <c r="Z42" s="39">
        <v>817</v>
      </c>
      <c r="AA42" s="82" t="s">
        <v>100</v>
      </c>
      <c r="AB42" s="82"/>
      <c r="AC42" s="22"/>
      <c r="AD42" s="22"/>
    </row>
    <row r="43" spans="1:30" s="22" customFormat="1" ht="18.75" customHeight="1">
      <c r="A43" s="42" t="s">
        <v>64</v>
      </c>
      <c r="B43" s="41"/>
      <c r="C43" s="40"/>
      <c r="D43" s="40"/>
      <c r="E43" s="37">
        <v>60534</v>
      </c>
      <c r="F43" s="34">
        <v>3547</v>
      </c>
      <c r="G43" s="34">
        <v>3931</v>
      </c>
      <c r="H43" s="34">
        <v>3986</v>
      </c>
      <c r="I43" s="34">
        <v>4269</v>
      </c>
      <c r="J43" s="34">
        <v>4301</v>
      </c>
      <c r="K43" s="34">
        <v>4123</v>
      </c>
      <c r="L43" s="34">
        <v>4561</v>
      </c>
      <c r="M43" s="34">
        <v>5475</v>
      </c>
      <c r="N43" s="34">
        <v>5295</v>
      </c>
      <c r="O43" s="34">
        <v>4907</v>
      </c>
      <c r="P43" s="34">
        <v>4190</v>
      </c>
      <c r="Q43" s="34">
        <v>3506</v>
      </c>
      <c r="R43" s="34">
        <v>2538</v>
      </c>
      <c r="S43" s="34">
        <v>2102</v>
      </c>
      <c r="T43" s="34">
        <v>1214</v>
      </c>
      <c r="U43" s="34">
        <v>1026</v>
      </c>
      <c r="V43" s="36">
        <v>1163</v>
      </c>
      <c r="W43" s="123">
        <v>0</v>
      </c>
      <c r="X43" s="39">
        <v>48</v>
      </c>
      <c r="Y43" s="39">
        <v>51</v>
      </c>
      <c r="Z43" s="39">
        <v>301</v>
      </c>
      <c r="AA43" s="82" t="s">
        <v>99</v>
      </c>
      <c r="AB43" s="82"/>
    </row>
    <row r="44" spans="1:30" s="22" customFormat="1" ht="18.75" customHeight="1">
      <c r="A44" s="42" t="s">
        <v>63</v>
      </c>
      <c r="B44" s="41"/>
      <c r="C44" s="40"/>
      <c r="D44" s="40"/>
      <c r="E44" s="37">
        <v>37190</v>
      </c>
      <c r="F44" s="34">
        <v>1952</v>
      </c>
      <c r="G44" s="34">
        <v>2162</v>
      </c>
      <c r="H44" s="34">
        <v>2220</v>
      </c>
      <c r="I44" s="34">
        <v>2443</v>
      </c>
      <c r="J44" s="34">
        <v>2761</v>
      </c>
      <c r="K44" s="34">
        <v>2764</v>
      </c>
      <c r="L44" s="34">
        <v>2707</v>
      </c>
      <c r="M44" s="34">
        <v>2869</v>
      </c>
      <c r="N44" s="34">
        <v>2948</v>
      </c>
      <c r="O44" s="34">
        <v>3209</v>
      </c>
      <c r="P44" s="34">
        <v>2926</v>
      </c>
      <c r="Q44" s="34">
        <v>2422</v>
      </c>
      <c r="R44" s="34">
        <v>1777</v>
      </c>
      <c r="S44" s="34">
        <v>1495</v>
      </c>
      <c r="T44" s="34">
        <v>889</v>
      </c>
      <c r="U44" s="34">
        <v>676</v>
      </c>
      <c r="V44" s="36">
        <v>652</v>
      </c>
      <c r="W44" s="123">
        <v>0</v>
      </c>
      <c r="X44" s="39">
        <v>7</v>
      </c>
      <c r="Y44" s="39">
        <v>41</v>
      </c>
      <c r="Z44" s="39">
        <v>270</v>
      </c>
      <c r="AA44" s="82" t="s">
        <v>98</v>
      </c>
      <c r="AB44" s="82"/>
    </row>
    <row r="45" spans="1:30" s="22" customFormat="1" ht="18.75" customHeight="1">
      <c r="A45" s="42" t="s">
        <v>62</v>
      </c>
      <c r="B45" s="41"/>
      <c r="C45" s="40"/>
      <c r="D45" s="40"/>
      <c r="E45" s="37">
        <v>25627</v>
      </c>
      <c r="F45" s="34">
        <v>1330</v>
      </c>
      <c r="G45" s="34">
        <v>1457</v>
      </c>
      <c r="H45" s="34">
        <v>1486</v>
      </c>
      <c r="I45" s="34">
        <v>1724</v>
      </c>
      <c r="J45" s="34">
        <v>1818</v>
      </c>
      <c r="K45" s="34">
        <v>1794</v>
      </c>
      <c r="L45" s="34">
        <v>1762</v>
      </c>
      <c r="M45" s="34">
        <v>2139</v>
      </c>
      <c r="N45" s="34">
        <v>2172</v>
      </c>
      <c r="O45" s="34">
        <v>2147</v>
      </c>
      <c r="P45" s="34">
        <v>1952</v>
      </c>
      <c r="Q45" s="34">
        <v>1568</v>
      </c>
      <c r="R45" s="34">
        <v>1149</v>
      </c>
      <c r="S45" s="34">
        <v>1052</v>
      </c>
      <c r="T45" s="34">
        <v>665</v>
      </c>
      <c r="U45" s="34">
        <v>526</v>
      </c>
      <c r="V45" s="34">
        <v>604</v>
      </c>
      <c r="W45" s="123">
        <v>0</v>
      </c>
      <c r="X45" s="39">
        <v>13</v>
      </c>
      <c r="Y45" s="39">
        <v>27</v>
      </c>
      <c r="Z45" s="39">
        <v>242</v>
      </c>
      <c r="AA45" s="82" t="s">
        <v>97</v>
      </c>
      <c r="AB45" s="82"/>
    </row>
    <row r="46" spans="1:30" s="32" customFormat="1" ht="18.75" customHeight="1">
      <c r="A46" s="42" t="s">
        <v>61</v>
      </c>
      <c r="B46" s="41"/>
      <c r="C46" s="40"/>
      <c r="D46" s="40"/>
      <c r="E46" s="37">
        <v>44639</v>
      </c>
      <c r="F46" s="34">
        <v>2694</v>
      </c>
      <c r="G46" s="34">
        <v>2910</v>
      </c>
      <c r="H46" s="34">
        <v>2780</v>
      </c>
      <c r="I46" s="34">
        <v>2980</v>
      </c>
      <c r="J46" s="34">
        <v>3118</v>
      </c>
      <c r="K46" s="34">
        <v>3264</v>
      </c>
      <c r="L46" s="34">
        <v>3492</v>
      </c>
      <c r="M46" s="34">
        <v>3826</v>
      </c>
      <c r="N46" s="34">
        <v>3683</v>
      </c>
      <c r="O46" s="34">
        <v>3497</v>
      </c>
      <c r="P46" s="34">
        <v>3298</v>
      </c>
      <c r="Q46" s="34">
        <v>2616</v>
      </c>
      <c r="R46" s="34">
        <v>2041</v>
      </c>
      <c r="S46" s="34">
        <v>1537</v>
      </c>
      <c r="T46" s="34">
        <v>1007</v>
      </c>
      <c r="U46" s="34">
        <v>769</v>
      </c>
      <c r="V46" s="34">
        <v>862</v>
      </c>
      <c r="W46" s="123">
        <v>0</v>
      </c>
      <c r="X46" s="39">
        <v>33</v>
      </c>
      <c r="Y46" s="39">
        <v>59</v>
      </c>
      <c r="Z46" s="39">
        <v>173</v>
      </c>
      <c r="AA46" s="33" t="s">
        <v>94</v>
      </c>
      <c r="AB46" s="33"/>
    </row>
    <row r="47" spans="1:30" s="32" customFormat="1" ht="18.75" customHeight="1">
      <c r="A47" s="42" t="s">
        <v>60</v>
      </c>
      <c r="B47" s="41"/>
      <c r="C47" s="40"/>
      <c r="D47" s="40"/>
      <c r="E47" s="37">
        <v>25005</v>
      </c>
      <c r="F47" s="34">
        <v>1444</v>
      </c>
      <c r="G47" s="34">
        <v>1671</v>
      </c>
      <c r="H47" s="34">
        <v>1759</v>
      </c>
      <c r="I47" s="34">
        <v>1730</v>
      </c>
      <c r="J47" s="34">
        <v>1706</v>
      </c>
      <c r="K47" s="34">
        <v>1821</v>
      </c>
      <c r="L47" s="34">
        <v>1987</v>
      </c>
      <c r="M47" s="34">
        <v>2169</v>
      </c>
      <c r="N47" s="34">
        <v>2042</v>
      </c>
      <c r="O47" s="34">
        <v>1987</v>
      </c>
      <c r="P47" s="34">
        <v>1721</v>
      </c>
      <c r="Q47" s="34">
        <v>1395</v>
      </c>
      <c r="R47" s="34">
        <v>1058</v>
      </c>
      <c r="S47" s="34">
        <v>896</v>
      </c>
      <c r="T47" s="34">
        <v>572</v>
      </c>
      <c r="U47" s="34">
        <v>433</v>
      </c>
      <c r="V47" s="34">
        <v>519</v>
      </c>
      <c r="W47" s="123">
        <v>0</v>
      </c>
      <c r="X47" s="39">
        <v>9</v>
      </c>
      <c r="Y47" s="39">
        <v>24</v>
      </c>
      <c r="Z47" s="39">
        <v>62</v>
      </c>
      <c r="AA47" s="33" t="s">
        <v>93</v>
      </c>
      <c r="AB47" s="33"/>
    </row>
    <row r="48" spans="1:30" s="32" customFormat="1" ht="18.75" customHeight="1">
      <c r="A48" s="42" t="s">
        <v>59</v>
      </c>
      <c r="B48" s="41"/>
      <c r="C48" s="40"/>
      <c r="D48" s="40"/>
      <c r="E48" s="37">
        <v>28063</v>
      </c>
      <c r="F48" s="34">
        <v>1314</v>
      </c>
      <c r="G48" s="34">
        <v>1523</v>
      </c>
      <c r="H48" s="34">
        <v>1700</v>
      </c>
      <c r="I48" s="34">
        <v>1987</v>
      </c>
      <c r="J48" s="34">
        <v>1986</v>
      </c>
      <c r="K48" s="34">
        <v>2002</v>
      </c>
      <c r="L48" s="34">
        <v>1949</v>
      </c>
      <c r="M48" s="34">
        <v>2365</v>
      </c>
      <c r="N48" s="34">
        <v>2332</v>
      </c>
      <c r="O48" s="34">
        <v>2434</v>
      </c>
      <c r="P48" s="34">
        <v>2107</v>
      </c>
      <c r="Q48" s="34">
        <v>1788</v>
      </c>
      <c r="R48" s="34">
        <v>1446</v>
      </c>
      <c r="S48" s="34">
        <v>1151</v>
      </c>
      <c r="T48" s="34">
        <v>773</v>
      </c>
      <c r="U48" s="34">
        <v>528</v>
      </c>
      <c r="V48" s="34">
        <v>532</v>
      </c>
      <c r="W48" s="123">
        <v>0</v>
      </c>
      <c r="X48" s="39">
        <v>8</v>
      </c>
      <c r="Y48" s="39">
        <v>29</v>
      </c>
      <c r="Z48" s="39">
        <v>109</v>
      </c>
      <c r="AA48" s="33" t="s">
        <v>92</v>
      </c>
      <c r="AB48" s="33"/>
    </row>
    <row r="49" spans="1:28" s="32" customFormat="1" ht="18.75" customHeight="1">
      <c r="A49" s="42" t="s">
        <v>58</v>
      </c>
      <c r="B49" s="41"/>
      <c r="C49" s="40"/>
      <c r="D49" s="40"/>
      <c r="E49" s="37">
        <v>41843</v>
      </c>
      <c r="F49" s="34">
        <v>2203</v>
      </c>
      <c r="G49" s="34">
        <v>2437</v>
      </c>
      <c r="H49" s="34">
        <v>2427</v>
      </c>
      <c r="I49" s="34">
        <v>2711</v>
      </c>
      <c r="J49" s="34">
        <v>2779</v>
      </c>
      <c r="K49" s="34">
        <v>2886</v>
      </c>
      <c r="L49" s="34">
        <v>3143</v>
      </c>
      <c r="M49" s="34">
        <v>3298</v>
      </c>
      <c r="N49" s="34">
        <v>3473</v>
      </c>
      <c r="O49" s="34">
        <v>3354</v>
      </c>
      <c r="P49" s="34">
        <v>3089</v>
      </c>
      <c r="Q49" s="34">
        <v>2548</v>
      </c>
      <c r="R49" s="34">
        <v>1724</v>
      </c>
      <c r="S49" s="34">
        <v>1620</v>
      </c>
      <c r="T49" s="34">
        <v>1188</v>
      </c>
      <c r="U49" s="34">
        <v>876</v>
      </c>
      <c r="V49" s="34">
        <v>980</v>
      </c>
      <c r="W49" s="123">
        <v>1</v>
      </c>
      <c r="X49" s="39">
        <v>22</v>
      </c>
      <c r="Y49" s="39">
        <v>32</v>
      </c>
      <c r="Z49" s="39">
        <v>1052</v>
      </c>
      <c r="AA49" s="33" t="s">
        <v>91</v>
      </c>
      <c r="AB49" s="33"/>
    </row>
    <row r="50" spans="1:28" s="32" customFormat="1" ht="18.75" customHeight="1">
      <c r="A50" s="42" t="s">
        <v>57</v>
      </c>
      <c r="B50" s="41"/>
      <c r="C50" s="40"/>
      <c r="D50" s="40"/>
      <c r="E50" s="37">
        <v>32669</v>
      </c>
      <c r="F50" s="34">
        <v>1788</v>
      </c>
      <c r="G50" s="34">
        <v>2074</v>
      </c>
      <c r="H50" s="34">
        <v>2092</v>
      </c>
      <c r="I50" s="34">
        <v>2355</v>
      </c>
      <c r="J50" s="34">
        <v>2287</v>
      </c>
      <c r="K50" s="34">
        <v>2288</v>
      </c>
      <c r="L50" s="34">
        <v>2448</v>
      </c>
      <c r="M50" s="34">
        <v>2750</v>
      </c>
      <c r="N50" s="34">
        <v>2841</v>
      </c>
      <c r="O50" s="34">
        <v>2778</v>
      </c>
      <c r="P50" s="34">
        <v>2376</v>
      </c>
      <c r="Q50" s="34">
        <v>1956</v>
      </c>
      <c r="R50" s="34">
        <v>1552</v>
      </c>
      <c r="S50" s="34">
        <v>1153</v>
      </c>
      <c r="T50" s="34">
        <v>724</v>
      </c>
      <c r="U50" s="34">
        <v>570</v>
      </c>
      <c r="V50" s="34">
        <v>516</v>
      </c>
      <c r="W50" s="123">
        <v>0</v>
      </c>
      <c r="X50" s="39">
        <v>13</v>
      </c>
      <c r="Y50" s="39">
        <v>26</v>
      </c>
      <c r="Z50" s="39">
        <v>82</v>
      </c>
      <c r="AA50" s="33" t="s">
        <v>90</v>
      </c>
      <c r="AB50" s="33"/>
    </row>
    <row r="51" spans="1:28" s="32" customFormat="1" ht="18.75" customHeight="1">
      <c r="A51" s="42" t="s">
        <v>56</v>
      </c>
      <c r="B51" s="41"/>
      <c r="C51" s="40"/>
      <c r="D51" s="40"/>
      <c r="E51" s="37">
        <v>24612</v>
      </c>
      <c r="F51" s="34">
        <v>1169</v>
      </c>
      <c r="G51" s="34">
        <v>1411</v>
      </c>
      <c r="H51" s="34">
        <v>1395</v>
      </c>
      <c r="I51" s="34">
        <v>1555</v>
      </c>
      <c r="J51" s="34">
        <v>1659</v>
      </c>
      <c r="K51" s="34">
        <v>1684</v>
      </c>
      <c r="L51" s="34">
        <v>1737</v>
      </c>
      <c r="M51" s="34">
        <v>2069</v>
      </c>
      <c r="N51" s="34">
        <v>2014</v>
      </c>
      <c r="O51" s="34">
        <v>2139</v>
      </c>
      <c r="P51" s="34">
        <v>1803</v>
      </c>
      <c r="Q51" s="34">
        <v>1578</v>
      </c>
      <c r="R51" s="34">
        <v>1230</v>
      </c>
      <c r="S51" s="34">
        <v>1026</v>
      </c>
      <c r="T51" s="34">
        <v>711</v>
      </c>
      <c r="U51" s="34">
        <v>515</v>
      </c>
      <c r="V51" s="34">
        <v>489</v>
      </c>
      <c r="W51" s="123">
        <v>0</v>
      </c>
      <c r="X51" s="39">
        <v>17</v>
      </c>
      <c r="Y51" s="39">
        <v>29</v>
      </c>
      <c r="Z51" s="39">
        <v>382</v>
      </c>
      <c r="AA51" s="33" t="s">
        <v>89</v>
      </c>
      <c r="AB51" s="33"/>
    </row>
    <row r="52" spans="1:28" s="32" customFormat="1" ht="18.75" customHeight="1">
      <c r="A52" s="42" t="s">
        <v>55</v>
      </c>
      <c r="B52" s="41"/>
      <c r="C52" s="40"/>
      <c r="D52" s="40"/>
      <c r="E52" s="37">
        <v>24296</v>
      </c>
      <c r="F52" s="34">
        <v>1213</v>
      </c>
      <c r="G52" s="34">
        <v>1384</v>
      </c>
      <c r="H52" s="34">
        <v>1450</v>
      </c>
      <c r="I52" s="34">
        <v>1574</v>
      </c>
      <c r="J52" s="34">
        <v>1644</v>
      </c>
      <c r="K52" s="34">
        <v>1533</v>
      </c>
      <c r="L52" s="34">
        <v>1776</v>
      </c>
      <c r="M52" s="34">
        <v>2014</v>
      </c>
      <c r="N52" s="34">
        <v>2078</v>
      </c>
      <c r="O52" s="34">
        <v>2158</v>
      </c>
      <c r="P52" s="34">
        <v>1851</v>
      </c>
      <c r="Q52" s="34">
        <v>1447</v>
      </c>
      <c r="R52" s="34">
        <v>1121</v>
      </c>
      <c r="S52" s="34">
        <v>1046</v>
      </c>
      <c r="T52" s="34">
        <v>645</v>
      </c>
      <c r="U52" s="34">
        <v>471</v>
      </c>
      <c r="V52" s="34">
        <v>521</v>
      </c>
      <c r="W52" s="123">
        <v>0</v>
      </c>
      <c r="X52" s="39">
        <v>9</v>
      </c>
      <c r="Y52" s="39">
        <v>24</v>
      </c>
      <c r="Z52" s="39">
        <v>337</v>
      </c>
      <c r="AA52" s="33" t="s">
        <v>88</v>
      </c>
      <c r="AB52" s="33"/>
    </row>
    <row r="53" spans="1:28" s="32" customFormat="1" ht="18.75" customHeight="1">
      <c r="A53" s="42" t="s">
        <v>54</v>
      </c>
      <c r="B53" s="41"/>
      <c r="C53" s="40"/>
      <c r="D53" s="40"/>
      <c r="E53" s="37">
        <v>35749</v>
      </c>
      <c r="F53" s="34">
        <v>1842</v>
      </c>
      <c r="G53" s="34">
        <v>1826</v>
      </c>
      <c r="H53" s="34">
        <v>2027</v>
      </c>
      <c r="I53" s="34">
        <v>2219</v>
      </c>
      <c r="J53" s="34">
        <v>2528</v>
      </c>
      <c r="K53" s="34">
        <v>2465</v>
      </c>
      <c r="L53" s="34">
        <v>2543</v>
      </c>
      <c r="M53" s="34">
        <v>3003</v>
      </c>
      <c r="N53" s="34">
        <v>3042</v>
      </c>
      <c r="O53" s="34">
        <v>3160</v>
      </c>
      <c r="P53" s="34">
        <v>2711</v>
      </c>
      <c r="Q53" s="34">
        <v>2286</v>
      </c>
      <c r="R53" s="34">
        <v>1615</v>
      </c>
      <c r="S53" s="34">
        <v>1439</v>
      </c>
      <c r="T53" s="34">
        <v>981</v>
      </c>
      <c r="U53" s="34">
        <v>843</v>
      </c>
      <c r="V53" s="34">
        <v>1031</v>
      </c>
      <c r="W53" s="123">
        <v>0</v>
      </c>
      <c r="X53" s="39">
        <v>13</v>
      </c>
      <c r="Y53" s="39">
        <v>29</v>
      </c>
      <c r="Z53" s="39">
        <v>146</v>
      </c>
      <c r="AA53" s="33" t="s">
        <v>86</v>
      </c>
      <c r="AB53" s="33"/>
    </row>
    <row r="54" spans="1:28" s="9" customFormat="1" ht="6" customHeight="1">
      <c r="A54" s="16"/>
      <c r="B54" s="16"/>
      <c r="C54" s="16"/>
      <c r="D54" s="16"/>
      <c r="E54" s="17"/>
      <c r="F54" s="18"/>
      <c r="G54" s="19"/>
      <c r="H54" s="17"/>
      <c r="I54" s="18"/>
      <c r="J54" s="19"/>
      <c r="K54" s="20"/>
      <c r="L54" s="18"/>
      <c r="M54" s="20"/>
      <c r="N54" s="17"/>
      <c r="O54" s="18"/>
      <c r="P54" s="19"/>
      <c r="Q54" s="18"/>
      <c r="R54" s="20"/>
      <c r="S54" s="18"/>
      <c r="T54" s="20"/>
      <c r="U54" s="18"/>
      <c r="V54" s="20"/>
      <c r="W54" s="18"/>
      <c r="X54" s="18"/>
      <c r="Y54" s="18"/>
      <c r="Z54" s="18"/>
      <c r="AA54" s="11"/>
      <c r="AB54" s="11"/>
    </row>
    <row r="55" spans="1:28" s="9" customFormat="1" ht="6" customHeight="1">
      <c r="AA55" s="10"/>
      <c r="AB55" s="10"/>
    </row>
    <row r="56" spans="1:28" s="6" customFormat="1" ht="22.5" customHeight="1">
      <c r="A56" s="6" t="s">
        <v>51</v>
      </c>
      <c r="R56" s="6" t="s">
        <v>53</v>
      </c>
    </row>
    <row r="57" spans="1:28" s="6" customFormat="1" ht="22.5" customHeight="1">
      <c r="A57" s="6" t="s">
        <v>33</v>
      </c>
      <c r="R57" s="6" t="s">
        <v>32</v>
      </c>
    </row>
    <row r="58" spans="1:28" s="9" customFormat="1" ht="13.5"/>
  </sheetData>
  <mergeCells count="8">
    <mergeCell ref="A10:D10"/>
    <mergeCell ref="AA10:AB10"/>
    <mergeCell ref="A32:D36"/>
    <mergeCell ref="F32:Z32"/>
    <mergeCell ref="AA32:AB36"/>
    <mergeCell ref="A4:D8"/>
    <mergeCell ref="F4:Z4"/>
    <mergeCell ref="AA4:AB8"/>
  </mergeCells>
  <phoneticPr fontId="3" type="noConversion"/>
  <pageMargins left="0.15748031496062992" right="0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138"/>
  <sheetViews>
    <sheetView showGridLines="0" workbookViewId="0">
      <selection activeCell="K19" sqref="K19"/>
    </sheetView>
  </sheetViews>
  <sheetFormatPr defaultRowHeight="18.75"/>
  <cols>
    <col min="1" max="1" width="1.28515625" style="136" customWidth="1"/>
    <col min="2" max="2" width="5.5703125" style="136" customWidth="1"/>
    <col min="3" max="3" width="4.140625" style="136" customWidth="1"/>
    <col min="4" max="4" width="3.5703125" style="136" customWidth="1"/>
    <col min="5" max="5" width="7.28515625" style="136" customWidth="1"/>
    <col min="6" max="7" width="4.7109375" style="136" customWidth="1"/>
    <col min="8" max="8" width="4.85546875" style="136" customWidth="1"/>
    <col min="9" max="9" width="5.140625" style="136" customWidth="1"/>
    <col min="10" max="10" width="4.7109375" style="136" customWidth="1"/>
    <col min="11" max="14" width="4.85546875" style="136" customWidth="1"/>
    <col min="15" max="15" width="4.7109375" style="136" customWidth="1"/>
    <col min="16" max="16" width="4.85546875" style="136" customWidth="1"/>
    <col min="17" max="17" width="5.140625" style="136" customWidth="1"/>
    <col min="18" max="18" width="5" style="136" customWidth="1"/>
    <col min="19" max="20" width="4.7109375" style="136" customWidth="1"/>
    <col min="21" max="22" width="5.140625" style="136" customWidth="1"/>
    <col min="23" max="23" width="1" style="136" customWidth="1"/>
    <col min="24" max="24" width="6.28515625" style="136" customWidth="1"/>
    <col min="25" max="25" width="7" style="136" customWidth="1"/>
    <col min="26" max="26" width="7.7109375" style="136" customWidth="1"/>
    <col min="27" max="27" width="12.28515625" style="136" customWidth="1"/>
    <col min="28" max="28" width="1.28515625" style="136" customWidth="1"/>
    <col min="29" max="29" width="19.140625" style="136" customWidth="1"/>
    <col min="30" max="30" width="2.5703125" style="136" customWidth="1"/>
    <col min="31" max="31" width="5.7109375" style="136" customWidth="1"/>
    <col min="32" max="32" width="3.28515625" style="136" customWidth="1"/>
    <col min="33" max="16384" width="9.140625" style="136"/>
  </cols>
  <sheetData>
    <row r="1" spans="1:30" s="195" customFormat="1">
      <c r="B1" s="195" t="s">
        <v>0</v>
      </c>
      <c r="C1" s="193">
        <v>1.3</v>
      </c>
      <c r="D1" s="195" t="s">
        <v>128</v>
      </c>
    </row>
    <row r="2" spans="1:30" s="191" customFormat="1">
      <c r="B2" s="194" t="s">
        <v>40</v>
      </c>
      <c r="C2" s="193">
        <v>1.3</v>
      </c>
      <c r="D2" s="192" t="s">
        <v>127</v>
      </c>
    </row>
    <row r="3" spans="1:30" ht="6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X3" s="164"/>
      <c r="Y3" s="164"/>
      <c r="Z3" s="164"/>
      <c r="AA3" s="164"/>
      <c r="AB3" s="164"/>
    </row>
    <row r="4" spans="1:30" s="137" customFormat="1" ht="21.75" customHeight="1">
      <c r="A4" s="190" t="s">
        <v>39</v>
      </c>
      <c r="B4" s="190"/>
      <c r="C4" s="190"/>
      <c r="D4" s="189"/>
      <c r="E4" s="188"/>
      <c r="F4" s="187" t="s">
        <v>52</v>
      </c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5"/>
      <c r="AB4" s="184" t="s">
        <v>38</v>
      </c>
      <c r="AC4" s="183"/>
      <c r="AD4" s="226"/>
    </row>
    <row r="5" spans="1:30" s="137" customFormat="1" ht="13.5">
      <c r="A5" s="176"/>
      <c r="B5" s="176"/>
      <c r="C5" s="176"/>
      <c r="D5" s="175"/>
      <c r="E5" s="139"/>
      <c r="F5" s="173"/>
      <c r="G5" s="171"/>
      <c r="H5" s="172"/>
      <c r="I5" s="171"/>
      <c r="J5" s="172"/>
      <c r="K5" s="171"/>
      <c r="L5" s="172"/>
      <c r="M5" s="171"/>
      <c r="N5" s="172"/>
      <c r="O5" s="171"/>
      <c r="P5" s="172"/>
      <c r="Q5" s="171"/>
      <c r="R5" s="172"/>
      <c r="S5" s="171"/>
      <c r="T5" s="172"/>
      <c r="U5" s="171"/>
      <c r="V5" s="182" t="s">
        <v>35</v>
      </c>
      <c r="W5" s="181"/>
      <c r="X5" s="168"/>
      <c r="Y5" s="180" t="s">
        <v>25</v>
      </c>
      <c r="Z5" s="180" t="s">
        <v>41</v>
      </c>
      <c r="AA5" s="180" t="s">
        <v>46</v>
      </c>
      <c r="AB5" s="166"/>
      <c r="AC5" s="165"/>
      <c r="AD5" s="206"/>
    </row>
    <row r="6" spans="1:30" s="137" customFormat="1" ht="13.5">
      <c r="A6" s="176"/>
      <c r="B6" s="176"/>
      <c r="C6" s="176"/>
      <c r="D6" s="175"/>
      <c r="E6" s="174" t="s">
        <v>1</v>
      </c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8" t="s">
        <v>34</v>
      </c>
      <c r="W6" s="177"/>
      <c r="X6" s="168" t="s">
        <v>29</v>
      </c>
      <c r="Y6" s="167" t="s">
        <v>26</v>
      </c>
      <c r="Z6" s="167" t="s">
        <v>42</v>
      </c>
      <c r="AA6" s="167" t="s">
        <v>47</v>
      </c>
      <c r="AB6" s="166"/>
      <c r="AC6" s="165"/>
      <c r="AD6" s="206"/>
    </row>
    <row r="7" spans="1:30" s="137" customFormat="1" ht="13.5">
      <c r="A7" s="176"/>
      <c r="B7" s="176"/>
      <c r="C7" s="176"/>
      <c r="D7" s="175"/>
      <c r="E7" s="174" t="s">
        <v>6</v>
      </c>
      <c r="F7" s="173" t="s">
        <v>9</v>
      </c>
      <c r="G7" s="171" t="s">
        <v>10</v>
      </c>
      <c r="H7" s="172" t="s">
        <v>11</v>
      </c>
      <c r="I7" s="171" t="s">
        <v>12</v>
      </c>
      <c r="J7" s="172" t="s">
        <v>13</v>
      </c>
      <c r="K7" s="171" t="s">
        <v>14</v>
      </c>
      <c r="L7" s="172" t="s">
        <v>15</v>
      </c>
      <c r="M7" s="171" t="s">
        <v>16</v>
      </c>
      <c r="N7" s="172" t="s">
        <v>17</v>
      </c>
      <c r="O7" s="171" t="s">
        <v>18</v>
      </c>
      <c r="P7" s="172" t="s">
        <v>19</v>
      </c>
      <c r="Q7" s="171" t="s">
        <v>20</v>
      </c>
      <c r="R7" s="172" t="s">
        <v>21</v>
      </c>
      <c r="S7" s="171" t="s">
        <v>22</v>
      </c>
      <c r="T7" s="172" t="s">
        <v>23</v>
      </c>
      <c r="U7" s="171" t="s">
        <v>24</v>
      </c>
      <c r="V7" s="170" t="s">
        <v>37</v>
      </c>
      <c r="W7" s="169"/>
      <c r="X7" s="168" t="s">
        <v>30</v>
      </c>
      <c r="Y7" s="167" t="s">
        <v>43</v>
      </c>
      <c r="Z7" s="167" t="s">
        <v>50</v>
      </c>
      <c r="AA7" s="167" t="s">
        <v>48</v>
      </c>
      <c r="AB7" s="166"/>
      <c r="AC7" s="165"/>
      <c r="AD7" s="206"/>
    </row>
    <row r="8" spans="1:30" s="137" customFormat="1" ht="13.5">
      <c r="A8" s="163"/>
      <c r="B8" s="163"/>
      <c r="C8" s="163"/>
      <c r="D8" s="162"/>
      <c r="E8" s="161"/>
      <c r="F8" s="161"/>
      <c r="G8" s="160"/>
      <c r="H8" s="140"/>
      <c r="I8" s="160"/>
      <c r="J8" s="140"/>
      <c r="K8" s="160"/>
      <c r="L8" s="140"/>
      <c r="M8" s="160"/>
      <c r="N8" s="140"/>
      <c r="O8" s="160"/>
      <c r="P8" s="140"/>
      <c r="Q8" s="160"/>
      <c r="R8" s="140"/>
      <c r="S8" s="160"/>
      <c r="T8" s="140"/>
      <c r="U8" s="160"/>
      <c r="V8" s="159" t="s">
        <v>36</v>
      </c>
      <c r="W8" s="158"/>
      <c r="X8" s="157"/>
      <c r="Y8" s="156" t="s">
        <v>44</v>
      </c>
      <c r="Z8" s="156" t="s">
        <v>45</v>
      </c>
      <c r="AA8" s="156" t="s">
        <v>49</v>
      </c>
      <c r="AB8" s="155"/>
      <c r="AC8" s="154"/>
      <c r="AD8" s="141"/>
    </row>
    <row r="9" spans="1:30" s="137" customFormat="1" ht="4.5" customHeight="1">
      <c r="A9" s="228"/>
      <c r="B9" s="228"/>
      <c r="C9" s="228"/>
      <c r="D9" s="228"/>
      <c r="E9" s="227"/>
      <c r="F9" s="227"/>
      <c r="G9" s="225"/>
      <c r="H9" s="226"/>
      <c r="I9" s="225"/>
      <c r="J9" s="226"/>
      <c r="K9" s="225"/>
      <c r="L9" s="226"/>
      <c r="M9" s="225"/>
      <c r="N9" s="226"/>
      <c r="O9" s="225"/>
      <c r="P9" s="226"/>
      <c r="Q9" s="225"/>
      <c r="R9" s="226"/>
      <c r="S9" s="225"/>
      <c r="T9" s="226"/>
      <c r="U9" s="225"/>
      <c r="V9" s="224"/>
      <c r="W9" s="223"/>
      <c r="X9" s="222"/>
      <c r="Y9" s="221"/>
      <c r="Z9" s="221"/>
      <c r="AA9" s="221"/>
      <c r="AB9" s="220"/>
      <c r="AC9" s="220"/>
    </row>
    <row r="10" spans="1:30" s="213" customFormat="1" ht="24" customHeight="1">
      <c r="A10" s="219" t="s">
        <v>31</v>
      </c>
      <c r="B10" s="219"/>
      <c r="C10" s="219"/>
      <c r="D10" s="219"/>
      <c r="E10" s="12">
        <v>2628818</v>
      </c>
      <c r="F10" s="217">
        <v>145439</v>
      </c>
      <c r="G10" s="218">
        <v>155171</v>
      </c>
      <c r="H10" s="215">
        <v>161989</v>
      </c>
      <c r="I10" s="217">
        <v>179268</v>
      </c>
      <c r="J10" s="218">
        <v>186807</v>
      </c>
      <c r="K10" s="217">
        <v>182817</v>
      </c>
      <c r="L10" s="218">
        <v>200736</v>
      </c>
      <c r="M10" s="215">
        <v>220500</v>
      </c>
      <c r="N10" s="217">
        <v>219512</v>
      </c>
      <c r="O10" s="218">
        <v>213115</v>
      </c>
      <c r="P10" s="217">
        <v>191225</v>
      </c>
      <c r="Q10" s="218">
        <v>153882</v>
      </c>
      <c r="R10" s="215">
        <v>120195</v>
      </c>
      <c r="S10" s="217">
        <v>95266</v>
      </c>
      <c r="T10" s="218">
        <v>64151</v>
      </c>
      <c r="U10" s="217">
        <v>51221</v>
      </c>
      <c r="V10" s="216">
        <v>57830</v>
      </c>
      <c r="W10" s="15">
        <v>1395</v>
      </c>
      <c r="X10" s="216">
        <f>E10-Y10-Z10-AA10-SUM(F10:V10)</f>
        <v>24</v>
      </c>
      <c r="Y10" s="215">
        <v>2784</v>
      </c>
      <c r="Z10" s="12">
        <v>4907</v>
      </c>
      <c r="AA10" s="12">
        <v>21979</v>
      </c>
      <c r="AB10" s="214" t="s">
        <v>6</v>
      </c>
      <c r="AC10" s="214"/>
    </row>
    <row r="11" spans="1:30" s="147" customFormat="1" ht="17.25" customHeight="1">
      <c r="B11" s="147" t="s">
        <v>4</v>
      </c>
      <c r="E11" s="196">
        <v>640287</v>
      </c>
      <c r="F11" s="13">
        <v>33020</v>
      </c>
      <c r="G11" s="15">
        <v>36304</v>
      </c>
      <c r="H11" s="196">
        <v>38595</v>
      </c>
      <c r="I11" s="13">
        <v>42855</v>
      </c>
      <c r="J11" s="15">
        <v>48488</v>
      </c>
      <c r="K11" s="14">
        <v>44331</v>
      </c>
      <c r="L11" s="13">
        <v>47031</v>
      </c>
      <c r="M11" s="14">
        <v>50961</v>
      </c>
      <c r="N11" s="196">
        <v>51000</v>
      </c>
      <c r="O11" s="13">
        <v>50778</v>
      </c>
      <c r="P11" s="15">
        <v>48434</v>
      </c>
      <c r="Q11" s="13">
        <v>40538</v>
      </c>
      <c r="R11" s="14">
        <v>30597</v>
      </c>
      <c r="S11" s="13">
        <v>23515</v>
      </c>
      <c r="T11" s="14">
        <v>16212</v>
      </c>
      <c r="U11" s="13">
        <v>12629</v>
      </c>
      <c r="V11" s="14">
        <v>14857</v>
      </c>
      <c r="W11" s="15">
        <v>1396</v>
      </c>
      <c r="X11" s="13">
        <f>E11-Y11-Z11-AA11-SUM(F11:V11)</f>
        <v>11</v>
      </c>
      <c r="Y11" s="15">
        <v>1396</v>
      </c>
      <c r="Z11" s="13">
        <v>2626</v>
      </c>
      <c r="AA11" s="13">
        <v>6109</v>
      </c>
      <c r="AB11" s="142"/>
      <c r="AC11" s="142" t="s">
        <v>27</v>
      </c>
    </row>
    <row r="12" spans="1:30" s="147" customFormat="1" ht="17.25" customHeight="1">
      <c r="B12" s="147" t="s">
        <v>5</v>
      </c>
      <c r="E12" s="196">
        <v>1988531</v>
      </c>
      <c r="F12" s="211">
        <v>112419</v>
      </c>
      <c r="G12" s="210">
        <v>118867</v>
      </c>
      <c r="H12" s="212">
        <v>123394</v>
      </c>
      <c r="I12" s="211">
        <v>136413</v>
      </c>
      <c r="J12" s="210">
        <v>138319</v>
      </c>
      <c r="K12" s="201">
        <v>138486</v>
      </c>
      <c r="L12" s="211">
        <v>153705</v>
      </c>
      <c r="M12" s="201">
        <v>169539</v>
      </c>
      <c r="N12" s="212">
        <v>168512</v>
      </c>
      <c r="O12" s="211">
        <v>162337</v>
      </c>
      <c r="P12" s="210">
        <v>142791</v>
      </c>
      <c r="Q12" s="13">
        <v>113344</v>
      </c>
      <c r="R12" s="14">
        <v>89598</v>
      </c>
      <c r="S12" s="13">
        <v>71751</v>
      </c>
      <c r="T12" s="14">
        <v>47939</v>
      </c>
      <c r="U12" s="13">
        <v>38592</v>
      </c>
      <c r="V12" s="14">
        <v>42973</v>
      </c>
      <c r="W12" s="15">
        <v>1388</v>
      </c>
      <c r="X12" s="13">
        <f>E12-Y12-Z12-AA12-SUM(F12:V12)</f>
        <v>13</v>
      </c>
      <c r="Y12" s="14">
        <v>1388</v>
      </c>
      <c r="Z12" s="13">
        <v>2281</v>
      </c>
      <c r="AA12" s="13">
        <v>15870</v>
      </c>
      <c r="AB12" s="142"/>
      <c r="AC12" s="142" t="s">
        <v>28</v>
      </c>
    </row>
    <row r="13" spans="1:30" s="147" customFormat="1" ht="19.5" customHeight="1">
      <c r="A13" s="147" t="s">
        <v>85</v>
      </c>
      <c r="B13" s="198"/>
      <c r="C13" s="197"/>
      <c r="D13" s="148"/>
      <c r="E13" s="196">
        <v>455099</v>
      </c>
      <c r="F13" s="13">
        <v>24018</v>
      </c>
      <c r="G13" s="15">
        <v>26410</v>
      </c>
      <c r="H13" s="196">
        <v>28283</v>
      </c>
      <c r="I13" s="13">
        <v>31625</v>
      </c>
      <c r="J13" s="15">
        <v>36113</v>
      </c>
      <c r="K13" s="14">
        <v>31957</v>
      </c>
      <c r="L13" s="13">
        <v>34231</v>
      </c>
      <c r="M13" s="14">
        <v>38279</v>
      </c>
      <c r="N13" s="196">
        <v>37267</v>
      </c>
      <c r="O13" s="13">
        <v>36329</v>
      </c>
      <c r="P13" s="15">
        <v>34604</v>
      </c>
      <c r="Q13" s="13">
        <v>28276</v>
      </c>
      <c r="R13" s="14">
        <v>20346</v>
      </c>
      <c r="S13" s="13">
        <v>15580</v>
      </c>
      <c r="T13" s="14">
        <v>10205</v>
      </c>
      <c r="U13" s="13">
        <v>7651</v>
      </c>
      <c r="V13" s="14">
        <v>8240</v>
      </c>
      <c r="W13" s="15"/>
      <c r="X13" s="13">
        <f>E13-Y13-Z13-AA13-SUM(F13:V13)</f>
        <v>8</v>
      </c>
      <c r="Y13" s="15">
        <f>SUM(Y14:Y15)</f>
        <v>948</v>
      </c>
      <c r="Z13" s="13">
        <f>SUM(Z14:Z15)</f>
        <v>2045</v>
      </c>
      <c r="AA13" s="13">
        <f>SUM(AA14:AA15)</f>
        <v>2684</v>
      </c>
      <c r="AB13" s="142" t="s">
        <v>87</v>
      </c>
      <c r="AC13" s="142"/>
    </row>
    <row r="14" spans="1:30" s="147" customFormat="1" ht="19.5" customHeight="1">
      <c r="B14" s="147" t="s">
        <v>2</v>
      </c>
      <c r="E14" s="196">
        <v>222078</v>
      </c>
      <c r="F14" s="13">
        <v>12432</v>
      </c>
      <c r="G14" s="15">
        <v>13383</v>
      </c>
      <c r="H14" s="196">
        <v>14337</v>
      </c>
      <c r="I14" s="13">
        <v>16148</v>
      </c>
      <c r="J14" s="15">
        <v>20231</v>
      </c>
      <c r="K14" s="14">
        <v>16398</v>
      </c>
      <c r="L14" s="13">
        <v>16656</v>
      </c>
      <c r="M14" s="14">
        <v>18227</v>
      </c>
      <c r="N14" s="196">
        <v>17470</v>
      </c>
      <c r="O14" s="13">
        <v>16886</v>
      </c>
      <c r="P14" s="15">
        <v>16273</v>
      </c>
      <c r="Q14" s="13">
        <v>13131</v>
      </c>
      <c r="R14" s="14">
        <v>9108</v>
      </c>
      <c r="S14" s="13">
        <v>6922</v>
      </c>
      <c r="T14" s="14">
        <v>4417</v>
      </c>
      <c r="U14" s="13">
        <v>3176</v>
      </c>
      <c r="V14" s="14">
        <v>3101</v>
      </c>
      <c r="W14" s="15"/>
      <c r="X14" s="13">
        <f>E14-Y14-Z14-AA14-SUM(F14:V14)</f>
        <v>5</v>
      </c>
      <c r="Y14" s="15">
        <v>575</v>
      </c>
      <c r="Z14" s="13">
        <v>1459</v>
      </c>
      <c r="AA14" s="13">
        <v>1743</v>
      </c>
      <c r="AB14" s="142"/>
      <c r="AC14" s="142" t="s">
        <v>7</v>
      </c>
    </row>
    <row r="15" spans="1:30" s="147" customFormat="1" ht="19.5" customHeight="1">
      <c r="B15" s="147" t="s">
        <v>3</v>
      </c>
      <c r="E15" s="196">
        <v>233021</v>
      </c>
      <c r="F15" s="13">
        <v>11586</v>
      </c>
      <c r="G15" s="15">
        <v>13027</v>
      </c>
      <c r="H15" s="196">
        <v>13946</v>
      </c>
      <c r="I15" s="13">
        <v>15477</v>
      </c>
      <c r="J15" s="15">
        <v>15882</v>
      </c>
      <c r="K15" s="14">
        <v>15559</v>
      </c>
      <c r="L15" s="13">
        <v>17575</v>
      </c>
      <c r="M15" s="14">
        <v>20052</v>
      </c>
      <c r="N15" s="196">
        <v>19797</v>
      </c>
      <c r="O15" s="13">
        <v>19443</v>
      </c>
      <c r="P15" s="15">
        <v>18331</v>
      </c>
      <c r="Q15" s="13">
        <v>15145</v>
      </c>
      <c r="R15" s="14">
        <v>11238</v>
      </c>
      <c r="S15" s="13">
        <v>8658</v>
      </c>
      <c r="T15" s="14">
        <v>5788</v>
      </c>
      <c r="U15" s="13">
        <v>4475</v>
      </c>
      <c r="V15" s="14">
        <v>5139</v>
      </c>
      <c r="W15" s="15"/>
      <c r="X15" s="14">
        <f>E15-Y15-Z15-AA15-SUM(F15:V15)</f>
        <v>3</v>
      </c>
      <c r="Y15" s="13">
        <v>373</v>
      </c>
      <c r="Z15" s="13">
        <v>586</v>
      </c>
      <c r="AA15" s="13">
        <v>941</v>
      </c>
      <c r="AB15" s="142"/>
      <c r="AC15" s="142" t="s">
        <v>8</v>
      </c>
    </row>
    <row r="16" spans="1:30" s="147" customFormat="1" ht="19.5" customHeight="1">
      <c r="A16" s="147" t="s">
        <v>84</v>
      </c>
      <c r="B16" s="198"/>
      <c r="C16" s="209"/>
      <c r="D16" s="207"/>
      <c r="E16" s="196">
        <v>96032</v>
      </c>
      <c r="F16" s="13">
        <v>5500</v>
      </c>
      <c r="G16" s="15">
        <v>5782</v>
      </c>
      <c r="H16" s="196">
        <v>5715</v>
      </c>
      <c r="I16" s="13">
        <v>6373</v>
      </c>
      <c r="J16" s="15">
        <v>6497</v>
      </c>
      <c r="K16" s="14">
        <v>6541</v>
      </c>
      <c r="L16" s="13">
        <v>7619</v>
      </c>
      <c r="M16" s="14">
        <v>8235</v>
      </c>
      <c r="N16" s="196">
        <v>8260</v>
      </c>
      <c r="O16" s="13">
        <v>7970</v>
      </c>
      <c r="P16" s="15">
        <v>6981</v>
      </c>
      <c r="Q16" s="13">
        <v>5428</v>
      </c>
      <c r="R16" s="14">
        <v>4547</v>
      </c>
      <c r="S16" s="13">
        <v>3527</v>
      </c>
      <c r="T16" s="14">
        <v>2438</v>
      </c>
      <c r="U16" s="13">
        <v>1938</v>
      </c>
      <c r="V16" s="14">
        <v>2110</v>
      </c>
      <c r="W16" s="15"/>
      <c r="X16" s="14">
        <f>E16-Y16-Z16-AA16-SUM(F16:V16)</f>
        <v>0</v>
      </c>
      <c r="Y16" s="13">
        <f>SUM(Y17:Y18)</f>
        <v>65</v>
      </c>
      <c r="Z16" s="13">
        <f>SUM(Z17:Z18)</f>
        <v>93</v>
      </c>
      <c r="AA16" s="13">
        <f>SUM(AA17:AA18)</f>
        <v>413</v>
      </c>
      <c r="AB16" s="142" t="s">
        <v>118</v>
      </c>
      <c r="AC16" s="142"/>
      <c r="AD16" s="202"/>
    </row>
    <row r="17" spans="1:29" s="147" customFormat="1" ht="19.5" customHeight="1">
      <c r="B17" s="147" t="s">
        <v>2</v>
      </c>
      <c r="E17" s="196">
        <v>47317</v>
      </c>
      <c r="F17" s="13">
        <v>2813</v>
      </c>
      <c r="G17" s="15">
        <v>3020</v>
      </c>
      <c r="H17" s="196">
        <v>2887</v>
      </c>
      <c r="I17" s="13">
        <v>3243</v>
      </c>
      <c r="J17" s="15">
        <v>3174</v>
      </c>
      <c r="K17" s="14">
        <v>3275</v>
      </c>
      <c r="L17" s="13">
        <v>3845</v>
      </c>
      <c r="M17" s="14">
        <v>4147</v>
      </c>
      <c r="N17" s="196">
        <v>4168</v>
      </c>
      <c r="O17" s="13">
        <v>3852</v>
      </c>
      <c r="P17" s="15">
        <v>3365</v>
      </c>
      <c r="Q17" s="13">
        <v>2575</v>
      </c>
      <c r="R17" s="14">
        <v>2204</v>
      </c>
      <c r="S17" s="13">
        <v>1682</v>
      </c>
      <c r="T17" s="14">
        <v>1109</v>
      </c>
      <c r="U17" s="13">
        <v>825</v>
      </c>
      <c r="V17" s="14">
        <v>817</v>
      </c>
      <c r="W17" s="15"/>
      <c r="X17" s="14">
        <f>E17-Y17-Z17-AA17-SUM(F17:V17)</f>
        <v>0</v>
      </c>
      <c r="Y17" s="13">
        <v>46</v>
      </c>
      <c r="Z17" s="13">
        <v>77</v>
      </c>
      <c r="AA17" s="13">
        <v>193</v>
      </c>
      <c r="AB17" s="142"/>
      <c r="AC17" s="142" t="s">
        <v>7</v>
      </c>
    </row>
    <row r="18" spans="1:29" s="147" customFormat="1" ht="19.5" customHeight="1">
      <c r="B18" s="147" t="s">
        <v>3</v>
      </c>
      <c r="E18" s="196">
        <v>48715</v>
      </c>
      <c r="F18" s="13">
        <v>2687</v>
      </c>
      <c r="G18" s="15">
        <v>2762</v>
      </c>
      <c r="H18" s="196">
        <v>2828</v>
      </c>
      <c r="I18" s="13">
        <v>3130</v>
      </c>
      <c r="J18" s="15">
        <v>3323</v>
      </c>
      <c r="K18" s="14">
        <v>3266</v>
      </c>
      <c r="L18" s="13">
        <v>3774</v>
      </c>
      <c r="M18" s="14">
        <v>4088</v>
      </c>
      <c r="N18" s="196">
        <v>4092</v>
      </c>
      <c r="O18" s="13">
        <v>4118</v>
      </c>
      <c r="P18" s="15">
        <v>3616</v>
      </c>
      <c r="Q18" s="13">
        <v>2853</v>
      </c>
      <c r="R18" s="14">
        <v>2343</v>
      </c>
      <c r="S18" s="13">
        <v>1845</v>
      </c>
      <c r="T18" s="14">
        <v>1329</v>
      </c>
      <c r="U18" s="13">
        <v>1113</v>
      </c>
      <c r="V18" s="14">
        <v>1293</v>
      </c>
      <c r="W18" s="15"/>
      <c r="X18" s="14">
        <f>E18-Y18-Z18-AA18-SUM(F18:V18)</f>
        <v>0</v>
      </c>
      <c r="Y18" s="13">
        <v>19</v>
      </c>
      <c r="Z18" s="13">
        <v>16</v>
      </c>
      <c r="AA18" s="13">
        <v>220</v>
      </c>
      <c r="AB18" s="142"/>
      <c r="AC18" s="142" t="s">
        <v>8</v>
      </c>
    </row>
    <row r="19" spans="1:29" s="137" customFormat="1" ht="19.5" customHeight="1">
      <c r="A19" s="147" t="s">
        <v>83</v>
      </c>
      <c r="B19" s="198"/>
      <c r="C19" s="209"/>
      <c r="D19" s="207"/>
      <c r="E19" s="196">
        <v>70363</v>
      </c>
      <c r="F19" s="13">
        <v>4552</v>
      </c>
      <c r="G19" s="15">
        <v>4698</v>
      </c>
      <c r="H19" s="196">
        <v>4869</v>
      </c>
      <c r="I19" s="13">
        <v>5333</v>
      </c>
      <c r="J19" s="15">
        <v>5295</v>
      </c>
      <c r="K19" s="14">
        <v>5286</v>
      </c>
      <c r="L19" s="13">
        <v>5789</v>
      </c>
      <c r="M19" s="14">
        <v>6196</v>
      </c>
      <c r="N19" s="196">
        <v>5928</v>
      </c>
      <c r="O19" s="13">
        <v>5499</v>
      </c>
      <c r="P19" s="15">
        <v>4592</v>
      </c>
      <c r="Q19" s="13">
        <v>3503</v>
      </c>
      <c r="R19" s="14">
        <v>2618</v>
      </c>
      <c r="S19" s="13">
        <v>2059</v>
      </c>
      <c r="T19" s="14">
        <v>1363</v>
      </c>
      <c r="U19" s="13">
        <v>1067</v>
      </c>
      <c r="V19" s="14">
        <v>1114</v>
      </c>
      <c r="W19" s="15"/>
      <c r="X19" s="14">
        <f>E19-Y19-Z19-AA19-SUM(F19:V19)</f>
        <v>0</v>
      </c>
      <c r="Y19" s="13">
        <f>SUM(Y20:Y21)</f>
        <v>116</v>
      </c>
      <c r="Z19" s="13">
        <f>SUM(Z20:Z21)</f>
        <v>67</v>
      </c>
      <c r="AA19" s="13">
        <f>SUM(AA20:AA21)</f>
        <v>419</v>
      </c>
      <c r="AB19" s="142" t="s">
        <v>117</v>
      </c>
      <c r="AC19" s="142"/>
    </row>
    <row r="20" spans="1:29" s="206" customFormat="1" ht="19.5" customHeight="1">
      <c r="A20" s="147"/>
      <c r="B20" s="147" t="s">
        <v>2</v>
      </c>
      <c r="C20" s="147"/>
      <c r="D20" s="147"/>
      <c r="E20" s="196">
        <v>35041</v>
      </c>
      <c r="F20" s="13">
        <v>2245</v>
      </c>
      <c r="G20" s="15">
        <v>2380</v>
      </c>
      <c r="H20" s="196">
        <v>2481</v>
      </c>
      <c r="I20" s="13">
        <v>2771</v>
      </c>
      <c r="J20" s="15">
        <v>2610</v>
      </c>
      <c r="K20" s="14">
        <v>2637</v>
      </c>
      <c r="L20" s="13">
        <v>2963</v>
      </c>
      <c r="M20" s="14">
        <v>3104</v>
      </c>
      <c r="N20" s="196">
        <v>3022</v>
      </c>
      <c r="O20" s="13">
        <v>2705</v>
      </c>
      <c r="P20" s="15">
        <v>2257</v>
      </c>
      <c r="Q20" s="13">
        <v>1686</v>
      </c>
      <c r="R20" s="14">
        <v>1295</v>
      </c>
      <c r="S20" s="13">
        <v>1028</v>
      </c>
      <c r="T20" s="14">
        <v>634</v>
      </c>
      <c r="U20" s="13">
        <v>424</v>
      </c>
      <c r="V20" s="14">
        <v>444</v>
      </c>
      <c r="W20" s="15"/>
      <c r="X20" s="14">
        <f>E20-Y20-Z20-AA20-SUM(F20:V20)</f>
        <v>0</v>
      </c>
      <c r="Y20" s="13">
        <v>64</v>
      </c>
      <c r="Z20" s="13">
        <v>54</v>
      </c>
      <c r="AA20" s="13">
        <v>237</v>
      </c>
      <c r="AB20" s="142"/>
      <c r="AC20" s="142" t="s">
        <v>7</v>
      </c>
    </row>
    <row r="21" spans="1:29" s="208" customFormat="1" ht="19.5" customHeight="1">
      <c r="A21" s="147"/>
      <c r="B21" s="147" t="s">
        <v>3</v>
      </c>
      <c r="C21" s="147"/>
      <c r="D21" s="147"/>
      <c r="E21" s="196">
        <v>35322</v>
      </c>
      <c r="F21" s="13">
        <v>2307</v>
      </c>
      <c r="G21" s="15">
        <v>2318</v>
      </c>
      <c r="H21" s="196">
        <v>2388</v>
      </c>
      <c r="I21" s="13">
        <v>2562</v>
      </c>
      <c r="J21" s="15">
        <v>2685</v>
      </c>
      <c r="K21" s="14">
        <v>2649</v>
      </c>
      <c r="L21" s="13">
        <v>2826</v>
      </c>
      <c r="M21" s="14">
        <v>3092</v>
      </c>
      <c r="N21" s="196">
        <v>2906</v>
      </c>
      <c r="O21" s="13">
        <v>2794</v>
      </c>
      <c r="P21" s="15">
        <v>2335</v>
      </c>
      <c r="Q21" s="13">
        <v>1817</v>
      </c>
      <c r="R21" s="14">
        <v>1323</v>
      </c>
      <c r="S21" s="13">
        <v>1031</v>
      </c>
      <c r="T21" s="14">
        <v>729</v>
      </c>
      <c r="U21" s="13">
        <v>643</v>
      </c>
      <c r="V21" s="14">
        <v>670</v>
      </c>
      <c r="W21" s="15"/>
      <c r="X21" s="14">
        <f>E21-Y21-Z21-AA21-SUM(F21:V21)</f>
        <v>0</v>
      </c>
      <c r="Y21" s="13">
        <v>52</v>
      </c>
      <c r="Z21" s="13">
        <v>13</v>
      </c>
      <c r="AA21" s="13">
        <v>182</v>
      </c>
      <c r="AB21" s="142"/>
      <c r="AC21" s="142" t="s">
        <v>8</v>
      </c>
    </row>
    <row r="22" spans="1:29" s="138" customFormat="1" ht="19.5" customHeight="1">
      <c r="A22" s="150" t="s">
        <v>82</v>
      </c>
      <c r="B22" s="149"/>
      <c r="C22" s="207"/>
      <c r="D22" s="207"/>
      <c r="E22" s="196">
        <v>81569</v>
      </c>
      <c r="F22" s="13">
        <v>4308</v>
      </c>
      <c r="G22" s="15">
        <v>4783</v>
      </c>
      <c r="H22" s="196">
        <v>4902</v>
      </c>
      <c r="I22" s="13">
        <v>5350</v>
      </c>
      <c r="J22" s="15">
        <v>5571</v>
      </c>
      <c r="K22" s="14">
        <v>5473</v>
      </c>
      <c r="L22" s="13">
        <v>6275</v>
      </c>
      <c r="M22" s="14">
        <v>6876</v>
      </c>
      <c r="N22" s="196">
        <v>6626</v>
      </c>
      <c r="O22" s="13">
        <v>6591</v>
      </c>
      <c r="P22" s="15">
        <v>5790</v>
      </c>
      <c r="Q22" s="13">
        <v>4511</v>
      </c>
      <c r="R22" s="14">
        <v>3673</v>
      </c>
      <c r="S22" s="13">
        <v>3165</v>
      </c>
      <c r="T22" s="14">
        <v>2114</v>
      </c>
      <c r="U22" s="13">
        <v>1770</v>
      </c>
      <c r="V22" s="14">
        <v>1984</v>
      </c>
      <c r="W22" s="15"/>
      <c r="X22" s="14">
        <f>E22-Y22-Z22-AA22-SUM(F22:V22)</f>
        <v>2</v>
      </c>
      <c r="Y22" s="13">
        <f>SUM(Y23:Y24)</f>
        <v>49</v>
      </c>
      <c r="Z22" s="13">
        <f>SUM(Z23:Z24)</f>
        <v>83</v>
      </c>
      <c r="AA22" s="13">
        <f>SUM(AA23:AA24)</f>
        <v>1673</v>
      </c>
      <c r="AB22" s="142" t="s">
        <v>116</v>
      </c>
      <c r="AC22" s="142"/>
    </row>
    <row r="23" spans="1:29" s="206" customFormat="1" ht="19.5" customHeight="1">
      <c r="A23" s="147"/>
      <c r="B23" s="147" t="s">
        <v>2</v>
      </c>
      <c r="C23" s="147"/>
      <c r="D23" s="147"/>
      <c r="E23" s="196">
        <v>40291</v>
      </c>
      <c r="F23" s="13">
        <v>2194</v>
      </c>
      <c r="G23" s="15">
        <v>2472</v>
      </c>
      <c r="H23" s="196">
        <v>2476</v>
      </c>
      <c r="I23" s="13">
        <v>2812</v>
      </c>
      <c r="J23" s="15">
        <v>2821</v>
      </c>
      <c r="K23" s="14">
        <v>2832</v>
      </c>
      <c r="L23" s="13">
        <v>3220</v>
      </c>
      <c r="M23" s="14">
        <v>3497</v>
      </c>
      <c r="N23" s="196">
        <v>3275</v>
      </c>
      <c r="O23" s="13">
        <v>3268</v>
      </c>
      <c r="P23" s="15">
        <v>2779</v>
      </c>
      <c r="Q23" s="13">
        <v>2170</v>
      </c>
      <c r="R23" s="14">
        <v>1684</v>
      </c>
      <c r="S23" s="13">
        <v>1435</v>
      </c>
      <c r="T23" s="14">
        <v>945</v>
      </c>
      <c r="U23" s="13">
        <v>745</v>
      </c>
      <c r="V23" s="14">
        <v>749</v>
      </c>
      <c r="W23" s="15"/>
      <c r="X23" s="14">
        <f>E23-Y23-Z23-AA23-SUM(F23:V23)</f>
        <v>2</v>
      </c>
      <c r="Y23" s="13">
        <v>30</v>
      </c>
      <c r="Z23" s="13">
        <v>76</v>
      </c>
      <c r="AA23" s="13">
        <v>809</v>
      </c>
      <c r="AB23" s="142"/>
      <c r="AC23" s="142" t="s">
        <v>7</v>
      </c>
    </row>
    <row r="24" spans="1:29" s="164" customFormat="1" ht="19.5" customHeight="1">
      <c r="A24" s="147"/>
      <c r="B24" s="147" t="s">
        <v>3</v>
      </c>
      <c r="C24" s="147"/>
      <c r="D24" s="147"/>
      <c r="E24" s="196">
        <v>41278</v>
      </c>
      <c r="F24" s="13">
        <v>2114</v>
      </c>
      <c r="G24" s="15">
        <v>2311</v>
      </c>
      <c r="H24" s="196">
        <v>2426</v>
      </c>
      <c r="I24" s="13">
        <v>2538</v>
      </c>
      <c r="J24" s="15">
        <v>2750</v>
      </c>
      <c r="K24" s="14">
        <v>2641</v>
      </c>
      <c r="L24" s="13">
        <v>3055</v>
      </c>
      <c r="M24" s="14">
        <v>3379</v>
      </c>
      <c r="N24" s="196">
        <v>3351</v>
      </c>
      <c r="O24" s="13">
        <v>3323</v>
      </c>
      <c r="P24" s="15">
        <v>3011</v>
      </c>
      <c r="Q24" s="13">
        <v>2341</v>
      </c>
      <c r="R24" s="14">
        <v>1989</v>
      </c>
      <c r="S24" s="13">
        <v>1730</v>
      </c>
      <c r="T24" s="14">
        <v>1169</v>
      </c>
      <c r="U24" s="13">
        <v>1025</v>
      </c>
      <c r="V24" s="14">
        <v>1235</v>
      </c>
      <c r="W24" s="15"/>
      <c r="X24" s="14">
        <f>E24-Y24-Z24-AA24-SUM(F24:V24)</f>
        <v>0</v>
      </c>
      <c r="Y24" s="13">
        <v>19</v>
      </c>
      <c r="Z24" s="13">
        <v>7</v>
      </c>
      <c r="AA24" s="13">
        <v>864</v>
      </c>
      <c r="AB24" s="142"/>
      <c r="AC24" s="142" t="s">
        <v>8</v>
      </c>
    </row>
    <row r="25" spans="1:29" ht="19.5" customHeight="1">
      <c r="A25" s="147" t="s">
        <v>81</v>
      </c>
      <c r="B25" s="204"/>
      <c r="C25" s="203"/>
      <c r="D25" s="203"/>
      <c r="E25" s="196">
        <v>21190</v>
      </c>
      <c r="F25" s="13">
        <v>1129</v>
      </c>
      <c r="G25" s="15">
        <v>1292</v>
      </c>
      <c r="H25" s="196">
        <v>1282</v>
      </c>
      <c r="I25" s="13">
        <v>1480</v>
      </c>
      <c r="J25" s="15">
        <v>1493</v>
      </c>
      <c r="K25" s="14">
        <v>1465</v>
      </c>
      <c r="L25" s="13">
        <v>1756</v>
      </c>
      <c r="M25" s="14">
        <v>1604</v>
      </c>
      <c r="N25" s="196">
        <v>1641</v>
      </c>
      <c r="O25" s="13">
        <v>1687</v>
      </c>
      <c r="P25" s="15">
        <v>1449</v>
      </c>
      <c r="Q25" s="13">
        <v>1271</v>
      </c>
      <c r="R25" s="14">
        <v>986</v>
      </c>
      <c r="S25" s="13">
        <v>789</v>
      </c>
      <c r="T25" s="14">
        <v>501</v>
      </c>
      <c r="U25" s="13">
        <v>460</v>
      </c>
      <c r="V25" s="14">
        <v>498</v>
      </c>
      <c r="W25" s="15"/>
      <c r="X25" s="14">
        <f>E25-Y25-Z25-AA25-SUM(F25:V25)</f>
        <v>0</v>
      </c>
      <c r="Y25" s="13">
        <f>SUM(Y26:Y27)</f>
        <v>3</v>
      </c>
      <c r="Z25" s="13">
        <f>SUM(Z26:Z27)</f>
        <v>20</v>
      </c>
      <c r="AA25" s="13">
        <f>SUM(AA26:AA27)</f>
        <v>384</v>
      </c>
      <c r="AB25" s="142" t="s">
        <v>115</v>
      </c>
      <c r="AC25" s="142"/>
    </row>
    <row r="26" spans="1:29" s="164" customFormat="1" ht="19.5" customHeight="1">
      <c r="A26" s="147"/>
      <c r="B26" s="147" t="s">
        <v>2</v>
      </c>
      <c r="C26" s="147"/>
      <c r="D26" s="147"/>
      <c r="E26" s="196">
        <v>10485</v>
      </c>
      <c r="F26" s="13">
        <v>559</v>
      </c>
      <c r="G26" s="15">
        <v>646</v>
      </c>
      <c r="H26" s="196">
        <v>664</v>
      </c>
      <c r="I26" s="13">
        <v>778</v>
      </c>
      <c r="J26" s="15">
        <v>771</v>
      </c>
      <c r="K26" s="14">
        <v>748</v>
      </c>
      <c r="L26" s="13">
        <v>877</v>
      </c>
      <c r="M26" s="14">
        <v>798</v>
      </c>
      <c r="N26" s="196">
        <v>798</v>
      </c>
      <c r="O26" s="13">
        <v>839</v>
      </c>
      <c r="P26" s="15">
        <v>718</v>
      </c>
      <c r="Q26" s="13">
        <v>622</v>
      </c>
      <c r="R26" s="14">
        <v>459</v>
      </c>
      <c r="S26" s="13">
        <v>353</v>
      </c>
      <c r="T26" s="14">
        <v>227</v>
      </c>
      <c r="U26" s="13">
        <v>218</v>
      </c>
      <c r="V26" s="14">
        <v>196</v>
      </c>
      <c r="W26" s="15"/>
      <c r="X26" s="14">
        <f>E26-Y26-Z26-AA26-SUM(F26:V26)</f>
        <v>0</v>
      </c>
      <c r="Y26" s="13">
        <v>1</v>
      </c>
      <c r="Z26" s="13">
        <v>18</v>
      </c>
      <c r="AA26" s="13">
        <v>195</v>
      </c>
      <c r="AB26" s="142"/>
      <c r="AC26" s="142" t="s">
        <v>7</v>
      </c>
    </row>
    <row r="27" spans="1:29" s="164" customFormat="1" ht="19.5" customHeight="1">
      <c r="A27" s="147"/>
      <c r="B27" s="147" t="s">
        <v>3</v>
      </c>
      <c r="C27" s="147"/>
      <c r="D27" s="147"/>
      <c r="E27" s="196">
        <v>10705</v>
      </c>
      <c r="F27" s="13">
        <v>570</v>
      </c>
      <c r="G27" s="15">
        <v>646</v>
      </c>
      <c r="H27" s="196">
        <v>618</v>
      </c>
      <c r="I27" s="13">
        <v>702</v>
      </c>
      <c r="J27" s="15">
        <v>722</v>
      </c>
      <c r="K27" s="14">
        <v>717</v>
      </c>
      <c r="L27" s="13">
        <v>879</v>
      </c>
      <c r="M27" s="14">
        <v>806</v>
      </c>
      <c r="N27" s="196">
        <v>843</v>
      </c>
      <c r="O27" s="13">
        <v>848</v>
      </c>
      <c r="P27" s="15">
        <v>731</v>
      </c>
      <c r="Q27" s="13">
        <v>649</v>
      </c>
      <c r="R27" s="14">
        <v>527</v>
      </c>
      <c r="S27" s="13">
        <v>436</v>
      </c>
      <c r="T27" s="14">
        <v>274</v>
      </c>
      <c r="U27" s="13">
        <v>242</v>
      </c>
      <c r="V27" s="14">
        <v>302</v>
      </c>
      <c r="W27" s="15"/>
      <c r="X27" s="14">
        <f>E27-Y27-Z27-AA27-SUM(F27:V27)</f>
        <v>0</v>
      </c>
      <c r="Y27" s="13">
        <v>2</v>
      </c>
      <c r="Z27" s="13">
        <v>2</v>
      </c>
      <c r="AA27" s="13">
        <v>189</v>
      </c>
      <c r="AB27" s="142"/>
      <c r="AC27" s="142" t="s">
        <v>8</v>
      </c>
    </row>
    <row r="28" spans="1:29" ht="19.5" customHeight="1">
      <c r="A28" s="147" t="s">
        <v>80</v>
      </c>
      <c r="B28" s="198"/>
      <c r="C28" s="205"/>
      <c r="D28" s="203"/>
      <c r="E28" s="196">
        <v>71308</v>
      </c>
      <c r="F28" s="13">
        <v>4079</v>
      </c>
      <c r="G28" s="15">
        <v>4357</v>
      </c>
      <c r="H28" s="196">
        <v>4698</v>
      </c>
      <c r="I28" s="13">
        <v>4921</v>
      </c>
      <c r="J28" s="15">
        <v>5061</v>
      </c>
      <c r="K28" s="14">
        <v>5155</v>
      </c>
      <c r="L28" s="13">
        <v>5523</v>
      </c>
      <c r="M28" s="14">
        <v>6070</v>
      </c>
      <c r="N28" s="196">
        <v>6260</v>
      </c>
      <c r="O28" s="13">
        <v>5960</v>
      </c>
      <c r="P28" s="15">
        <v>5219</v>
      </c>
      <c r="Q28" s="13">
        <v>3813</v>
      </c>
      <c r="R28" s="14">
        <v>3052</v>
      </c>
      <c r="S28" s="13">
        <v>2348</v>
      </c>
      <c r="T28" s="14">
        <v>1705</v>
      </c>
      <c r="U28" s="13">
        <v>1341</v>
      </c>
      <c r="V28" s="14">
        <v>1384</v>
      </c>
      <c r="W28" s="15"/>
      <c r="X28" s="14">
        <f>E28-Y28-Z28-AA28-SUM(F28:V28)</f>
        <v>0</v>
      </c>
      <c r="Y28" s="13">
        <f>SUM(Y29:Y30)</f>
        <v>35</v>
      </c>
      <c r="Z28" s="13">
        <f>SUM(Z29:Z30)</f>
        <v>152</v>
      </c>
      <c r="AA28" s="13">
        <f>SUM(AA29:AA30)</f>
        <v>175</v>
      </c>
      <c r="AB28" s="202" t="s">
        <v>114</v>
      </c>
      <c r="AC28" s="142"/>
    </row>
    <row r="29" spans="1:29" s="164" customFormat="1" ht="19.5" customHeight="1">
      <c r="A29" s="147"/>
      <c r="B29" s="147" t="s">
        <v>2</v>
      </c>
      <c r="C29" s="147"/>
      <c r="D29" s="147"/>
      <c r="E29" s="196">
        <v>35514</v>
      </c>
      <c r="F29" s="13">
        <v>2095</v>
      </c>
      <c r="G29" s="15">
        <v>2251</v>
      </c>
      <c r="H29" s="196">
        <v>2429</v>
      </c>
      <c r="I29" s="13">
        <v>2561</v>
      </c>
      <c r="J29" s="15">
        <v>2428</v>
      </c>
      <c r="K29" s="14">
        <v>2651</v>
      </c>
      <c r="L29" s="13">
        <v>2849</v>
      </c>
      <c r="M29" s="14">
        <v>3026</v>
      </c>
      <c r="N29" s="196">
        <v>3039</v>
      </c>
      <c r="O29" s="13">
        <v>2964</v>
      </c>
      <c r="P29" s="15">
        <v>2561</v>
      </c>
      <c r="Q29" s="13">
        <v>1886</v>
      </c>
      <c r="R29" s="14">
        <v>1501</v>
      </c>
      <c r="S29" s="13">
        <v>1137</v>
      </c>
      <c r="T29" s="14">
        <v>773</v>
      </c>
      <c r="U29" s="13">
        <v>575</v>
      </c>
      <c r="V29" s="14">
        <v>562</v>
      </c>
      <c r="W29" s="15"/>
      <c r="X29" s="14">
        <f>E29-Y29-Z29-AA29-SUM(F29:V29)</f>
        <v>0</v>
      </c>
      <c r="Y29" s="13">
        <v>28</v>
      </c>
      <c r="Z29" s="13">
        <v>107</v>
      </c>
      <c r="AA29" s="13">
        <v>91</v>
      </c>
      <c r="AB29" s="142"/>
      <c r="AC29" s="142" t="s">
        <v>7</v>
      </c>
    </row>
    <row r="30" spans="1:29" s="164" customFormat="1" ht="19.5" customHeight="1">
      <c r="A30" s="147"/>
      <c r="B30" s="147" t="s">
        <v>3</v>
      </c>
      <c r="C30" s="147"/>
      <c r="D30" s="147"/>
      <c r="E30" s="196">
        <v>35794</v>
      </c>
      <c r="F30" s="13">
        <v>1984</v>
      </c>
      <c r="G30" s="15">
        <v>2106</v>
      </c>
      <c r="H30" s="196">
        <v>2269</v>
      </c>
      <c r="I30" s="13">
        <v>2360</v>
      </c>
      <c r="J30" s="15">
        <v>2633</v>
      </c>
      <c r="K30" s="14">
        <v>2504</v>
      </c>
      <c r="L30" s="13">
        <v>2674</v>
      </c>
      <c r="M30" s="14">
        <v>3044</v>
      </c>
      <c r="N30" s="196">
        <v>3221</v>
      </c>
      <c r="O30" s="13">
        <v>2996</v>
      </c>
      <c r="P30" s="15">
        <v>2658</v>
      </c>
      <c r="Q30" s="13">
        <v>1927</v>
      </c>
      <c r="R30" s="14">
        <v>1551</v>
      </c>
      <c r="S30" s="13">
        <v>1211</v>
      </c>
      <c r="T30" s="14">
        <v>932</v>
      </c>
      <c r="U30" s="13">
        <v>766</v>
      </c>
      <c r="V30" s="14">
        <v>822</v>
      </c>
      <c r="W30" s="15"/>
      <c r="X30" s="14">
        <f>E30-Y30-Z30-AA30-SUM(F30:V30)</f>
        <v>0</v>
      </c>
      <c r="Y30" s="13">
        <v>7</v>
      </c>
      <c r="Z30" s="13">
        <v>45</v>
      </c>
      <c r="AA30" s="13">
        <v>84</v>
      </c>
      <c r="AB30" s="142"/>
      <c r="AC30" s="142" t="s">
        <v>8</v>
      </c>
    </row>
    <row r="31" spans="1:29" ht="19.5" customHeight="1">
      <c r="A31" s="147" t="s">
        <v>79</v>
      </c>
      <c r="B31" s="204"/>
      <c r="C31" s="203"/>
      <c r="D31" s="203"/>
      <c r="E31" s="196">
        <v>81632</v>
      </c>
      <c r="F31" s="13">
        <v>4754</v>
      </c>
      <c r="G31" s="15">
        <v>4739</v>
      </c>
      <c r="H31" s="196">
        <v>4863</v>
      </c>
      <c r="I31" s="13">
        <v>5298</v>
      </c>
      <c r="J31" s="15">
        <v>5403</v>
      </c>
      <c r="K31" s="14">
        <v>5597</v>
      </c>
      <c r="L31" s="13">
        <v>6219</v>
      </c>
      <c r="M31" s="14">
        <v>7069</v>
      </c>
      <c r="N31" s="196">
        <v>7162</v>
      </c>
      <c r="O31" s="13">
        <v>6871</v>
      </c>
      <c r="P31" s="15">
        <v>6129</v>
      </c>
      <c r="Q31" s="13">
        <v>4641</v>
      </c>
      <c r="R31" s="14">
        <v>3735</v>
      </c>
      <c r="S31" s="13">
        <v>3017</v>
      </c>
      <c r="T31" s="14">
        <v>2088</v>
      </c>
      <c r="U31" s="13">
        <v>1700</v>
      </c>
      <c r="V31" s="14">
        <v>2059</v>
      </c>
      <c r="W31" s="15"/>
      <c r="X31" s="14">
        <f>E31-Y31-Z31-AA31-SUM(F31:V31)</f>
        <v>0</v>
      </c>
      <c r="Y31" s="13">
        <f>SUM(Y32:Y33)</f>
        <v>73</v>
      </c>
      <c r="Z31" s="13">
        <f>SUM(Z32:Z33)</f>
        <v>147</v>
      </c>
      <c r="AA31" s="13">
        <f>SUM(AA32:AA33)</f>
        <v>68</v>
      </c>
      <c r="AB31" s="202" t="s">
        <v>113</v>
      </c>
      <c r="AC31" s="142"/>
    </row>
    <row r="32" spans="1:29" s="164" customFormat="1" ht="19.5" customHeight="1">
      <c r="A32" s="147"/>
      <c r="B32" s="147" t="s">
        <v>2</v>
      </c>
      <c r="C32" s="147"/>
      <c r="D32" s="147"/>
      <c r="E32" s="196">
        <v>39738</v>
      </c>
      <c r="F32" s="13">
        <v>2480</v>
      </c>
      <c r="G32" s="15">
        <v>2464</v>
      </c>
      <c r="H32" s="196">
        <v>2539</v>
      </c>
      <c r="I32" s="13">
        <v>2754</v>
      </c>
      <c r="J32" s="15">
        <v>2658</v>
      </c>
      <c r="K32" s="14">
        <v>2765</v>
      </c>
      <c r="L32" s="13">
        <v>3110</v>
      </c>
      <c r="M32" s="14">
        <v>3483</v>
      </c>
      <c r="N32" s="196">
        <v>3491</v>
      </c>
      <c r="O32" s="13">
        <v>3309</v>
      </c>
      <c r="P32" s="15">
        <v>2862</v>
      </c>
      <c r="Q32" s="13">
        <v>2179</v>
      </c>
      <c r="R32" s="14">
        <v>1746</v>
      </c>
      <c r="S32" s="13">
        <v>1305</v>
      </c>
      <c r="T32" s="14">
        <v>945</v>
      </c>
      <c r="U32" s="13">
        <v>713</v>
      </c>
      <c r="V32" s="14">
        <v>753</v>
      </c>
      <c r="W32" s="15"/>
      <c r="X32" s="14">
        <f>E32-Y32-Z32-AA32-SUM(F32:V32)</f>
        <v>0</v>
      </c>
      <c r="Y32" s="13">
        <v>50</v>
      </c>
      <c r="Z32" s="13">
        <v>97</v>
      </c>
      <c r="AA32" s="13">
        <v>35</v>
      </c>
      <c r="AB32" s="142"/>
      <c r="AC32" s="142" t="s">
        <v>7</v>
      </c>
    </row>
    <row r="33" spans="1:29" s="164" customFormat="1" ht="19.5" customHeight="1">
      <c r="A33" s="147"/>
      <c r="B33" s="147" t="s">
        <v>3</v>
      </c>
      <c r="C33" s="147"/>
      <c r="D33" s="147"/>
      <c r="E33" s="196">
        <v>41894</v>
      </c>
      <c r="F33" s="13">
        <v>2274</v>
      </c>
      <c r="G33" s="15">
        <v>2275</v>
      </c>
      <c r="H33" s="196">
        <v>2324</v>
      </c>
      <c r="I33" s="13">
        <v>2544</v>
      </c>
      <c r="J33" s="15">
        <v>2745</v>
      </c>
      <c r="K33" s="14">
        <v>2832</v>
      </c>
      <c r="L33" s="13">
        <v>3109</v>
      </c>
      <c r="M33" s="14">
        <v>3586</v>
      </c>
      <c r="N33" s="196">
        <v>3671</v>
      </c>
      <c r="O33" s="13">
        <v>3562</v>
      </c>
      <c r="P33" s="15">
        <v>3267</v>
      </c>
      <c r="Q33" s="13">
        <v>2462</v>
      </c>
      <c r="R33" s="14">
        <v>1989</v>
      </c>
      <c r="S33" s="13">
        <v>1712</v>
      </c>
      <c r="T33" s="14">
        <v>1143</v>
      </c>
      <c r="U33" s="13">
        <v>987</v>
      </c>
      <c r="V33" s="14">
        <v>1306</v>
      </c>
      <c r="W33" s="15"/>
      <c r="X33" s="14">
        <f>E33-Y33-Z33-AA33-SUM(F33:V33)</f>
        <v>0</v>
      </c>
      <c r="Y33" s="13">
        <v>23</v>
      </c>
      <c r="Z33" s="13">
        <v>50</v>
      </c>
      <c r="AA33" s="13">
        <v>33</v>
      </c>
      <c r="AB33" s="142"/>
      <c r="AC33" s="142" t="s">
        <v>8</v>
      </c>
    </row>
    <row r="34" spans="1:29" s="164" customFormat="1" ht="17.25" customHeight="1">
      <c r="A34" s="147"/>
      <c r="B34" s="147"/>
      <c r="C34" s="147"/>
      <c r="D34" s="147"/>
      <c r="E34" s="200"/>
      <c r="F34" s="200"/>
      <c r="G34" s="200"/>
      <c r="H34" s="200"/>
      <c r="I34" s="200"/>
      <c r="J34" s="200"/>
      <c r="K34" s="201"/>
      <c r="L34" s="200"/>
      <c r="M34" s="201"/>
      <c r="N34" s="200"/>
      <c r="O34" s="200"/>
      <c r="P34" s="200"/>
      <c r="Q34" s="199"/>
      <c r="R34" s="14"/>
      <c r="S34" s="199"/>
      <c r="T34" s="14"/>
      <c r="U34" s="199"/>
      <c r="V34" s="14"/>
      <c r="W34" s="199"/>
      <c r="X34" s="14"/>
      <c r="Y34" s="199"/>
      <c r="Z34" s="199"/>
      <c r="AA34" s="199"/>
      <c r="AB34" s="142"/>
      <c r="AC34" s="142"/>
    </row>
    <row r="35" spans="1:29" s="164" customFormat="1">
      <c r="A35" s="195"/>
      <c r="B35" s="195" t="s">
        <v>0</v>
      </c>
      <c r="C35" s="193">
        <v>1.3</v>
      </c>
      <c r="D35" s="195" t="s">
        <v>125</v>
      </c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</row>
    <row r="36" spans="1:29" s="164" customFormat="1">
      <c r="A36" s="191"/>
      <c r="B36" s="194" t="s">
        <v>40</v>
      </c>
      <c r="C36" s="193">
        <v>1.3</v>
      </c>
      <c r="D36" s="192" t="s">
        <v>124</v>
      </c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</row>
    <row r="37" spans="1:29" s="164" customFormat="1" ht="9" customHeight="1">
      <c r="P37" s="136"/>
      <c r="Q37" s="136"/>
      <c r="R37" s="136"/>
      <c r="S37" s="136"/>
      <c r="T37" s="136"/>
      <c r="U37" s="136"/>
      <c r="V37" s="136"/>
      <c r="W37" s="136"/>
      <c r="AC37" s="136"/>
    </row>
    <row r="38" spans="1:29" s="164" customFormat="1">
      <c r="A38" s="190" t="s">
        <v>39</v>
      </c>
      <c r="B38" s="190"/>
      <c r="C38" s="190"/>
      <c r="D38" s="189"/>
      <c r="E38" s="188"/>
      <c r="F38" s="187" t="s">
        <v>52</v>
      </c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5"/>
      <c r="AB38" s="184" t="s">
        <v>38</v>
      </c>
      <c r="AC38" s="183"/>
    </row>
    <row r="39" spans="1:29" s="164" customFormat="1">
      <c r="A39" s="176"/>
      <c r="B39" s="176"/>
      <c r="C39" s="176"/>
      <c r="D39" s="175"/>
      <c r="E39" s="139"/>
      <c r="F39" s="173"/>
      <c r="G39" s="171"/>
      <c r="H39" s="172"/>
      <c r="I39" s="171"/>
      <c r="J39" s="172"/>
      <c r="K39" s="171"/>
      <c r="L39" s="172"/>
      <c r="M39" s="171"/>
      <c r="N39" s="172"/>
      <c r="O39" s="171"/>
      <c r="P39" s="172"/>
      <c r="Q39" s="171"/>
      <c r="R39" s="172"/>
      <c r="S39" s="171"/>
      <c r="T39" s="172"/>
      <c r="U39" s="171"/>
      <c r="V39" s="182" t="s">
        <v>35</v>
      </c>
      <c r="W39" s="181"/>
      <c r="X39" s="168"/>
      <c r="Y39" s="180" t="s">
        <v>25</v>
      </c>
      <c r="Z39" s="180" t="s">
        <v>41</v>
      </c>
      <c r="AA39" s="180" t="s">
        <v>46</v>
      </c>
      <c r="AB39" s="166"/>
      <c r="AC39" s="165"/>
    </row>
    <row r="40" spans="1:29" s="164" customFormat="1">
      <c r="A40" s="176"/>
      <c r="B40" s="176"/>
      <c r="C40" s="176"/>
      <c r="D40" s="175"/>
      <c r="E40" s="174" t="s">
        <v>1</v>
      </c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8" t="s">
        <v>34</v>
      </c>
      <c r="W40" s="177"/>
      <c r="X40" s="168" t="s">
        <v>29</v>
      </c>
      <c r="Y40" s="167" t="s">
        <v>26</v>
      </c>
      <c r="Z40" s="167" t="s">
        <v>42</v>
      </c>
      <c r="AA40" s="167" t="s">
        <v>47</v>
      </c>
      <c r="AB40" s="166"/>
      <c r="AC40" s="165"/>
    </row>
    <row r="41" spans="1:29" s="164" customFormat="1">
      <c r="A41" s="176"/>
      <c r="B41" s="176"/>
      <c r="C41" s="176"/>
      <c r="D41" s="175"/>
      <c r="E41" s="174" t="s">
        <v>6</v>
      </c>
      <c r="F41" s="173" t="s">
        <v>9</v>
      </c>
      <c r="G41" s="171" t="s">
        <v>10</v>
      </c>
      <c r="H41" s="172" t="s">
        <v>11</v>
      </c>
      <c r="I41" s="171" t="s">
        <v>12</v>
      </c>
      <c r="J41" s="172" t="s">
        <v>13</v>
      </c>
      <c r="K41" s="171" t="s">
        <v>14</v>
      </c>
      <c r="L41" s="172" t="s">
        <v>15</v>
      </c>
      <c r="M41" s="171" t="s">
        <v>16</v>
      </c>
      <c r="N41" s="172" t="s">
        <v>17</v>
      </c>
      <c r="O41" s="171" t="s">
        <v>18</v>
      </c>
      <c r="P41" s="172" t="s">
        <v>19</v>
      </c>
      <c r="Q41" s="171" t="s">
        <v>20</v>
      </c>
      <c r="R41" s="172" t="s">
        <v>21</v>
      </c>
      <c r="S41" s="171" t="s">
        <v>22</v>
      </c>
      <c r="T41" s="172" t="s">
        <v>23</v>
      </c>
      <c r="U41" s="171" t="s">
        <v>24</v>
      </c>
      <c r="V41" s="170" t="s">
        <v>37</v>
      </c>
      <c r="W41" s="169"/>
      <c r="X41" s="168" t="s">
        <v>30</v>
      </c>
      <c r="Y41" s="167" t="s">
        <v>43</v>
      </c>
      <c r="Z41" s="167" t="s">
        <v>50</v>
      </c>
      <c r="AA41" s="167" t="s">
        <v>48</v>
      </c>
      <c r="AB41" s="166"/>
      <c r="AC41" s="165"/>
    </row>
    <row r="42" spans="1:29">
      <c r="A42" s="163"/>
      <c r="B42" s="163"/>
      <c r="C42" s="163"/>
      <c r="D42" s="162"/>
      <c r="E42" s="161"/>
      <c r="F42" s="161"/>
      <c r="G42" s="160"/>
      <c r="H42" s="140"/>
      <c r="I42" s="160"/>
      <c r="J42" s="140"/>
      <c r="K42" s="160"/>
      <c r="L42" s="140"/>
      <c r="M42" s="160"/>
      <c r="N42" s="140"/>
      <c r="O42" s="160"/>
      <c r="P42" s="140"/>
      <c r="Q42" s="160"/>
      <c r="R42" s="140"/>
      <c r="S42" s="160"/>
      <c r="T42" s="140"/>
      <c r="U42" s="160"/>
      <c r="V42" s="159" t="s">
        <v>36</v>
      </c>
      <c r="W42" s="158"/>
      <c r="X42" s="157"/>
      <c r="Y42" s="156" t="s">
        <v>44</v>
      </c>
      <c r="Z42" s="156" t="s">
        <v>45</v>
      </c>
      <c r="AA42" s="156" t="s">
        <v>49</v>
      </c>
      <c r="AB42" s="155"/>
      <c r="AC42" s="154"/>
    </row>
    <row r="43" spans="1:29" ht="17.25" customHeight="1">
      <c r="A43" s="147" t="s">
        <v>78</v>
      </c>
      <c r="B43" s="198"/>
      <c r="C43" s="197"/>
      <c r="D43" s="148"/>
      <c r="E43" s="196">
        <v>128513</v>
      </c>
      <c r="F43" s="153">
        <v>7078</v>
      </c>
      <c r="G43" s="153">
        <v>7592</v>
      </c>
      <c r="H43" s="153">
        <v>7776</v>
      </c>
      <c r="I43" s="153">
        <v>8584</v>
      </c>
      <c r="J43" s="153">
        <v>8942</v>
      </c>
      <c r="K43" s="153">
        <v>9304</v>
      </c>
      <c r="L43" s="153">
        <v>9966</v>
      </c>
      <c r="M43" s="153">
        <v>10449</v>
      </c>
      <c r="N43" s="153">
        <v>10780</v>
      </c>
      <c r="O43" s="153">
        <v>10386</v>
      </c>
      <c r="P43" s="153">
        <v>9494</v>
      </c>
      <c r="Q43" s="153">
        <v>7425</v>
      </c>
      <c r="R43" s="153">
        <v>5944</v>
      </c>
      <c r="S43" s="153">
        <v>4698</v>
      </c>
      <c r="T43" s="153">
        <v>3258</v>
      </c>
      <c r="U43" s="153">
        <v>2729</v>
      </c>
      <c r="V43" s="152">
        <v>3342</v>
      </c>
      <c r="W43" s="151"/>
      <c r="X43" s="14">
        <f>E43-Y43-Z43-AA43-SUM(F43:V43)</f>
        <v>0</v>
      </c>
      <c r="Y43" s="13">
        <f>SUM(Y44:Y45)</f>
        <v>58</v>
      </c>
      <c r="Z43" s="13">
        <f>SUM(Z44:Z45)</f>
        <v>121</v>
      </c>
      <c r="AA43" s="13">
        <f>SUM(AA44:AA45)</f>
        <v>587</v>
      </c>
      <c r="AB43" s="142" t="s">
        <v>112</v>
      </c>
      <c r="AC43" s="142"/>
    </row>
    <row r="44" spans="1:29" ht="17.25" customHeight="1">
      <c r="A44" s="147"/>
      <c r="B44" s="147" t="s">
        <v>2</v>
      </c>
      <c r="C44" s="147"/>
      <c r="D44" s="147"/>
      <c r="E44" s="196">
        <v>63698</v>
      </c>
      <c r="F44" s="143">
        <v>3564</v>
      </c>
      <c r="G44" s="143">
        <v>3904</v>
      </c>
      <c r="H44" s="143">
        <v>4007</v>
      </c>
      <c r="I44" s="143">
        <v>4481</v>
      </c>
      <c r="J44" s="143">
        <v>4457</v>
      </c>
      <c r="K44" s="143">
        <v>4757</v>
      </c>
      <c r="L44" s="143">
        <v>5149</v>
      </c>
      <c r="M44" s="143">
        <v>5299</v>
      </c>
      <c r="N44" s="143">
        <v>5343</v>
      </c>
      <c r="O44" s="143">
        <v>5032</v>
      </c>
      <c r="P44" s="143">
        <v>4565</v>
      </c>
      <c r="Q44" s="143">
        <v>3515</v>
      </c>
      <c r="R44" s="143">
        <v>2844</v>
      </c>
      <c r="S44" s="143">
        <v>2194</v>
      </c>
      <c r="T44" s="143">
        <v>1507</v>
      </c>
      <c r="U44" s="143">
        <v>1229</v>
      </c>
      <c r="V44" s="145">
        <v>1420</v>
      </c>
      <c r="W44" s="144"/>
      <c r="X44" s="14">
        <f>E44-Y44-Z44-AA44-SUM(F44:V44)</f>
        <v>0</v>
      </c>
      <c r="Y44" s="143">
        <v>35</v>
      </c>
      <c r="Z44" s="143">
        <v>90</v>
      </c>
      <c r="AA44" s="143">
        <v>306</v>
      </c>
      <c r="AB44" s="142"/>
      <c r="AC44" s="142" t="s">
        <v>7</v>
      </c>
    </row>
    <row r="45" spans="1:29" ht="19.5" customHeight="1">
      <c r="A45" s="147"/>
      <c r="B45" s="147" t="s">
        <v>3</v>
      </c>
      <c r="C45" s="147"/>
      <c r="D45" s="147"/>
      <c r="E45" s="196">
        <v>64815</v>
      </c>
      <c r="F45" s="143">
        <v>3514</v>
      </c>
      <c r="G45" s="143">
        <v>3688</v>
      </c>
      <c r="H45" s="143">
        <v>3769</v>
      </c>
      <c r="I45" s="143">
        <v>4103</v>
      </c>
      <c r="J45" s="143">
        <v>4485</v>
      </c>
      <c r="K45" s="143">
        <v>4547</v>
      </c>
      <c r="L45" s="143">
        <v>4817</v>
      </c>
      <c r="M45" s="143">
        <v>5150</v>
      </c>
      <c r="N45" s="143">
        <v>5437</v>
      </c>
      <c r="O45" s="143">
        <v>5354</v>
      </c>
      <c r="P45" s="143">
        <v>4929</v>
      </c>
      <c r="Q45" s="143">
        <v>3910</v>
      </c>
      <c r="R45" s="143">
        <v>3100</v>
      </c>
      <c r="S45" s="143">
        <v>2504</v>
      </c>
      <c r="T45" s="143">
        <v>1751</v>
      </c>
      <c r="U45" s="143">
        <v>1500</v>
      </c>
      <c r="V45" s="145">
        <v>1922</v>
      </c>
      <c r="W45" s="144"/>
      <c r="X45" s="14">
        <f>E45-Y45-Z45-AA45-SUM(F45:V45)</f>
        <v>0</v>
      </c>
      <c r="Y45" s="143">
        <v>23</v>
      </c>
      <c r="Z45" s="143">
        <v>31</v>
      </c>
      <c r="AA45" s="143">
        <v>281</v>
      </c>
      <c r="AB45" s="142"/>
      <c r="AC45" s="142" t="s">
        <v>8</v>
      </c>
    </row>
    <row r="46" spans="1:29" ht="19.5" customHeight="1">
      <c r="A46" s="147" t="s">
        <v>77</v>
      </c>
      <c r="B46" s="149"/>
      <c r="C46" s="148"/>
      <c r="D46" s="148"/>
      <c r="E46" s="196">
        <v>72039</v>
      </c>
      <c r="F46" s="143">
        <v>3643</v>
      </c>
      <c r="G46" s="143">
        <v>3959</v>
      </c>
      <c r="H46" s="143">
        <v>4081</v>
      </c>
      <c r="I46" s="143">
        <v>4573</v>
      </c>
      <c r="J46" s="143">
        <v>4909</v>
      </c>
      <c r="K46" s="143">
        <v>4845</v>
      </c>
      <c r="L46" s="143">
        <v>5689</v>
      </c>
      <c r="M46" s="143">
        <v>5944</v>
      </c>
      <c r="N46" s="143">
        <v>5980</v>
      </c>
      <c r="O46" s="143">
        <v>5922</v>
      </c>
      <c r="P46" s="143">
        <v>5090</v>
      </c>
      <c r="Q46" s="143">
        <v>4364</v>
      </c>
      <c r="R46" s="143">
        <v>3409</v>
      </c>
      <c r="S46" s="143">
        <v>2994</v>
      </c>
      <c r="T46" s="143">
        <v>2070</v>
      </c>
      <c r="U46" s="143">
        <v>1704</v>
      </c>
      <c r="V46" s="145">
        <v>2125</v>
      </c>
      <c r="W46" s="144"/>
      <c r="X46" s="14">
        <f>E46-Y46-Z46-AA46-SUM(F46:V46)</f>
        <v>0</v>
      </c>
      <c r="Y46" s="13">
        <f>SUM(Y47:Y48)</f>
        <v>34</v>
      </c>
      <c r="Z46" s="13">
        <f>SUM(Z47:Z48)</f>
        <v>187</v>
      </c>
      <c r="AA46" s="13">
        <f>SUM(AA47:AA48)</f>
        <v>517</v>
      </c>
      <c r="AB46" s="142" t="s">
        <v>111</v>
      </c>
      <c r="AC46" s="142"/>
    </row>
    <row r="47" spans="1:29" ht="19.5" customHeight="1">
      <c r="A47" s="147"/>
      <c r="B47" s="147" t="s">
        <v>2</v>
      </c>
      <c r="C47" s="147"/>
      <c r="D47" s="147"/>
      <c r="E47" s="196">
        <v>35380</v>
      </c>
      <c r="F47" s="143">
        <v>1840</v>
      </c>
      <c r="G47" s="143">
        <v>2054</v>
      </c>
      <c r="H47" s="143">
        <v>2086</v>
      </c>
      <c r="I47" s="143">
        <v>2420</v>
      </c>
      <c r="J47" s="143">
        <v>2435</v>
      </c>
      <c r="K47" s="143">
        <v>2512</v>
      </c>
      <c r="L47" s="143">
        <v>2849</v>
      </c>
      <c r="M47" s="143">
        <v>3104</v>
      </c>
      <c r="N47" s="143">
        <v>2999</v>
      </c>
      <c r="O47" s="143">
        <v>2878</v>
      </c>
      <c r="P47" s="143">
        <v>2385</v>
      </c>
      <c r="Q47" s="143">
        <v>2017</v>
      </c>
      <c r="R47" s="143">
        <v>1546</v>
      </c>
      <c r="S47" s="143">
        <v>1401</v>
      </c>
      <c r="T47" s="143">
        <v>929</v>
      </c>
      <c r="U47" s="143">
        <v>731</v>
      </c>
      <c r="V47" s="145">
        <v>793</v>
      </c>
      <c r="W47" s="144"/>
      <c r="X47" s="14">
        <f>E47-Y47-Z47-AA47-SUM(F47:V47)</f>
        <v>0</v>
      </c>
      <c r="Y47" s="143">
        <v>25</v>
      </c>
      <c r="Z47" s="143">
        <v>98</v>
      </c>
      <c r="AA47" s="143">
        <v>278</v>
      </c>
      <c r="AB47" s="142"/>
      <c r="AC47" s="142" t="s">
        <v>7</v>
      </c>
    </row>
    <row r="48" spans="1:29" ht="19.5" customHeight="1">
      <c r="A48" s="147"/>
      <c r="B48" s="147" t="s">
        <v>3</v>
      </c>
      <c r="C48" s="147"/>
      <c r="D48" s="147"/>
      <c r="E48" s="196">
        <v>36659</v>
      </c>
      <c r="F48" s="143">
        <v>1803</v>
      </c>
      <c r="G48" s="143">
        <v>1905</v>
      </c>
      <c r="H48" s="143">
        <v>1995</v>
      </c>
      <c r="I48" s="143">
        <v>2153</v>
      </c>
      <c r="J48" s="143">
        <v>2474</v>
      </c>
      <c r="K48" s="143">
        <v>2333</v>
      </c>
      <c r="L48" s="143">
        <v>2840</v>
      </c>
      <c r="M48" s="143">
        <v>2840</v>
      </c>
      <c r="N48" s="143">
        <v>2981</v>
      </c>
      <c r="O48" s="143">
        <v>3044</v>
      </c>
      <c r="P48" s="143">
        <v>2705</v>
      </c>
      <c r="Q48" s="143">
        <v>2347</v>
      </c>
      <c r="R48" s="143">
        <v>1863</v>
      </c>
      <c r="S48" s="143">
        <v>1593</v>
      </c>
      <c r="T48" s="143">
        <v>1141</v>
      </c>
      <c r="U48" s="143">
        <v>973</v>
      </c>
      <c r="V48" s="145">
        <v>1332</v>
      </c>
      <c r="W48" s="144"/>
      <c r="X48" s="14">
        <f>E48-Y48-Z48-AA48-SUM(F48:V48)</f>
        <v>0</v>
      </c>
      <c r="Y48" s="143">
        <v>9</v>
      </c>
      <c r="Z48" s="143">
        <v>89</v>
      </c>
      <c r="AA48" s="143">
        <v>239</v>
      </c>
      <c r="AB48" s="142"/>
      <c r="AC48" s="142" t="s">
        <v>8</v>
      </c>
    </row>
    <row r="49" spans="1:29" ht="19.5" customHeight="1">
      <c r="A49" s="147" t="s">
        <v>76</v>
      </c>
      <c r="B49" s="149"/>
      <c r="C49" s="148"/>
      <c r="D49" s="148"/>
      <c r="E49" s="196">
        <v>127437</v>
      </c>
      <c r="F49" s="143">
        <v>6637</v>
      </c>
      <c r="G49" s="143">
        <v>7070</v>
      </c>
      <c r="H49" s="143">
        <v>7639</v>
      </c>
      <c r="I49" s="143">
        <v>8339</v>
      </c>
      <c r="J49" s="143">
        <v>8669</v>
      </c>
      <c r="K49" s="143">
        <v>8484</v>
      </c>
      <c r="L49" s="143">
        <v>9410</v>
      </c>
      <c r="M49" s="143">
        <v>10601</v>
      </c>
      <c r="N49" s="143">
        <v>10517</v>
      </c>
      <c r="O49" s="143">
        <v>10017</v>
      </c>
      <c r="P49" s="143">
        <v>8926</v>
      </c>
      <c r="Q49" s="143">
        <v>7320</v>
      </c>
      <c r="R49" s="143">
        <v>6037</v>
      </c>
      <c r="S49" s="143">
        <v>4881</v>
      </c>
      <c r="T49" s="143">
        <v>3572</v>
      </c>
      <c r="U49" s="143">
        <v>3035</v>
      </c>
      <c r="V49" s="145">
        <v>3734</v>
      </c>
      <c r="W49" s="144"/>
      <c r="X49" s="14">
        <f>E49-Y49-Z49-AA49-SUM(F49:V49)</f>
        <v>0</v>
      </c>
      <c r="Y49" s="13">
        <f>SUM(Y50:Y51)</f>
        <v>43</v>
      </c>
      <c r="Z49" s="13">
        <f>SUM(Z50:Z51)</f>
        <v>113</v>
      </c>
      <c r="AA49" s="13">
        <f>SUM(AA50:AA51)</f>
        <v>2393</v>
      </c>
      <c r="AB49" s="142" t="s">
        <v>110</v>
      </c>
      <c r="AC49" s="142"/>
    </row>
    <row r="50" spans="1:29" ht="19.5" customHeight="1">
      <c r="A50" s="147"/>
      <c r="B50" s="147" t="s">
        <v>2</v>
      </c>
      <c r="C50" s="147"/>
      <c r="D50" s="147"/>
      <c r="E50" s="196">
        <v>62540</v>
      </c>
      <c r="F50" s="143">
        <v>3411</v>
      </c>
      <c r="G50" s="143">
        <v>3646</v>
      </c>
      <c r="H50" s="143">
        <v>3934</v>
      </c>
      <c r="I50" s="143">
        <v>4370</v>
      </c>
      <c r="J50" s="143">
        <v>4311</v>
      </c>
      <c r="K50" s="143">
        <v>4276</v>
      </c>
      <c r="L50" s="143">
        <v>4808</v>
      </c>
      <c r="M50" s="143">
        <v>5370</v>
      </c>
      <c r="N50" s="143">
        <v>5251</v>
      </c>
      <c r="O50" s="143">
        <v>4912</v>
      </c>
      <c r="P50" s="143">
        <v>4289</v>
      </c>
      <c r="Q50" s="143">
        <v>3341</v>
      </c>
      <c r="R50" s="143">
        <v>2807</v>
      </c>
      <c r="S50" s="143">
        <v>2114</v>
      </c>
      <c r="T50" s="143">
        <v>1627</v>
      </c>
      <c r="U50" s="143">
        <v>1338</v>
      </c>
      <c r="V50" s="145">
        <v>1408</v>
      </c>
      <c r="W50" s="144"/>
      <c r="X50" s="14">
        <f>E50-Y50-Z50-AA50-SUM(F50:V50)</f>
        <v>0</v>
      </c>
      <c r="Y50" s="143">
        <v>28</v>
      </c>
      <c r="Z50" s="143">
        <v>94</v>
      </c>
      <c r="AA50" s="143">
        <v>1205</v>
      </c>
      <c r="AB50" s="142"/>
      <c r="AC50" s="142" t="s">
        <v>7</v>
      </c>
    </row>
    <row r="51" spans="1:29" ht="19.5" customHeight="1">
      <c r="A51" s="147"/>
      <c r="B51" s="147" t="s">
        <v>3</v>
      </c>
      <c r="C51" s="147"/>
      <c r="D51" s="147"/>
      <c r="E51" s="196">
        <v>64897</v>
      </c>
      <c r="F51" s="143">
        <v>3226</v>
      </c>
      <c r="G51" s="143">
        <v>3424</v>
      </c>
      <c r="H51" s="143">
        <v>3705</v>
      </c>
      <c r="I51" s="143">
        <v>3969</v>
      </c>
      <c r="J51" s="143">
        <v>4358</v>
      </c>
      <c r="K51" s="143">
        <v>4208</v>
      </c>
      <c r="L51" s="143">
        <v>4602</v>
      </c>
      <c r="M51" s="143">
        <v>5231</v>
      </c>
      <c r="N51" s="143">
        <v>5266</v>
      </c>
      <c r="O51" s="143">
        <v>5105</v>
      </c>
      <c r="P51" s="143">
        <v>4637</v>
      </c>
      <c r="Q51" s="143">
        <v>3979</v>
      </c>
      <c r="R51" s="143">
        <v>3230</v>
      </c>
      <c r="S51" s="143">
        <v>2767</v>
      </c>
      <c r="T51" s="143">
        <v>1945</v>
      </c>
      <c r="U51" s="143">
        <v>1697</v>
      </c>
      <c r="V51" s="145">
        <v>2326</v>
      </c>
      <c r="W51" s="144"/>
      <c r="X51" s="14">
        <f>E51-Y51-Z51-AA51-SUM(F51:V51)</f>
        <v>0</v>
      </c>
      <c r="Y51" s="143">
        <v>15</v>
      </c>
      <c r="Z51" s="143">
        <v>19</v>
      </c>
      <c r="AA51" s="143">
        <v>1188</v>
      </c>
      <c r="AB51" s="142"/>
      <c r="AC51" s="142" t="s">
        <v>8</v>
      </c>
    </row>
    <row r="52" spans="1:29" s="164" customFormat="1" ht="19.5" customHeight="1">
      <c r="A52" s="147" t="s">
        <v>75</v>
      </c>
      <c r="B52" s="149"/>
      <c r="C52" s="148"/>
      <c r="D52" s="148"/>
      <c r="E52" s="196">
        <v>43348</v>
      </c>
      <c r="F52" s="143">
        <v>2210</v>
      </c>
      <c r="G52" s="143">
        <v>2335</v>
      </c>
      <c r="H52" s="143">
        <v>2621</v>
      </c>
      <c r="I52" s="143">
        <v>2841</v>
      </c>
      <c r="J52" s="143">
        <v>2990</v>
      </c>
      <c r="K52" s="143">
        <v>3017</v>
      </c>
      <c r="L52" s="143">
        <v>3427</v>
      </c>
      <c r="M52" s="143">
        <v>3479</v>
      </c>
      <c r="N52" s="143">
        <v>3730</v>
      </c>
      <c r="O52" s="143">
        <v>3375</v>
      </c>
      <c r="P52" s="143">
        <v>3288</v>
      </c>
      <c r="Q52" s="143">
        <v>2622</v>
      </c>
      <c r="R52" s="143">
        <v>2112</v>
      </c>
      <c r="S52" s="143">
        <v>1672</v>
      </c>
      <c r="T52" s="143">
        <v>1197</v>
      </c>
      <c r="U52" s="143">
        <v>995</v>
      </c>
      <c r="V52" s="145">
        <v>1186</v>
      </c>
      <c r="W52" s="144"/>
      <c r="X52" s="14">
        <f>E52-Y52-Z52-AA52-SUM(F52:V52)</f>
        <v>0</v>
      </c>
      <c r="Y52" s="13">
        <f>SUM(Y53:Y54)</f>
        <v>24</v>
      </c>
      <c r="Z52" s="13">
        <f>SUM(Z53:Z54)</f>
        <v>43</v>
      </c>
      <c r="AA52" s="13">
        <f>SUM(AA53:AA54)</f>
        <v>184</v>
      </c>
      <c r="AB52" s="142" t="s">
        <v>109</v>
      </c>
      <c r="AC52" s="142"/>
    </row>
    <row r="53" spans="1:29" ht="19.5" customHeight="1">
      <c r="A53" s="147"/>
      <c r="B53" s="147" t="s">
        <v>2</v>
      </c>
      <c r="C53" s="147"/>
      <c r="D53" s="147"/>
      <c r="E53" s="196">
        <v>21599</v>
      </c>
      <c r="F53" s="143">
        <v>1138</v>
      </c>
      <c r="G53" s="143">
        <v>1232</v>
      </c>
      <c r="H53" s="143">
        <v>1362</v>
      </c>
      <c r="I53" s="143">
        <v>1524</v>
      </c>
      <c r="J53" s="143">
        <v>1524</v>
      </c>
      <c r="K53" s="143">
        <v>1598</v>
      </c>
      <c r="L53" s="143">
        <v>1687</v>
      </c>
      <c r="M53" s="143">
        <v>1775</v>
      </c>
      <c r="N53" s="143">
        <v>1880</v>
      </c>
      <c r="O53" s="143">
        <v>1658</v>
      </c>
      <c r="P53" s="143">
        <v>1619</v>
      </c>
      <c r="Q53" s="143">
        <v>1200</v>
      </c>
      <c r="R53" s="143">
        <v>985</v>
      </c>
      <c r="S53" s="143">
        <v>763</v>
      </c>
      <c r="T53" s="143">
        <v>575</v>
      </c>
      <c r="U53" s="143">
        <v>466</v>
      </c>
      <c r="V53" s="145">
        <v>456</v>
      </c>
      <c r="W53" s="144"/>
      <c r="X53" s="14">
        <f>E53-Y53-Z53-AA53-SUM(F53:V53)</f>
        <v>0</v>
      </c>
      <c r="Y53" s="143">
        <v>20</v>
      </c>
      <c r="Z53" s="143">
        <v>38</v>
      </c>
      <c r="AA53" s="143">
        <v>99</v>
      </c>
      <c r="AB53" s="142"/>
      <c r="AC53" s="142" t="s">
        <v>7</v>
      </c>
    </row>
    <row r="54" spans="1:29" ht="19.5" customHeight="1">
      <c r="A54" s="147"/>
      <c r="B54" s="147" t="s">
        <v>3</v>
      </c>
      <c r="C54" s="147"/>
      <c r="D54" s="147"/>
      <c r="E54" s="196">
        <v>21749</v>
      </c>
      <c r="F54" s="143">
        <v>1072</v>
      </c>
      <c r="G54" s="143">
        <v>1103</v>
      </c>
      <c r="H54" s="143">
        <v>1259</v>
      </c>
      <c r="I54" s="143">
        <v>1317</v>
      </c>
      <c r="J54" s="143">
        <v>1466</v>
      </c>
      <c r="K54" s="143">
        <v>1419</v>
      </c>
      <c r="L54" s="143">
        <v>1740</v>
      </c>
      <c r="M54" s="143">
        <v>1704</v>
      </c>
      <c r="N54" s="143">
        <v>1850</v>
      </c>
      <c r="O54" s="143">
        <v>1717</v>
      </c>
      <c r="P54" s="143">
        <v>1669</v>
      </c>
      <c r="Q54" s="143">
        <v>1422</v>
      </c>
      <c r="R54" s="143">
        <v>1127</v>
      </c>
      <c r="S54" s="143">
        <v>909</v>
      </c>
      <c r="T54" s="143">
        <v>622</v>
      </c>
      <c r="U54" s="143">
        <v>529</v>
      </c>
      <c r="V54" s="145">
        <v>730</v>
      </c>
      <c r="W54" s="144"/>
      <c r="X54" s="14">
        <f>E54-Y54-Z54-AA54-SUM(F54:V54)</f>
        <v>0</v>
      </c>
      <c r="Y54" s="143">
        <v>4</v>
      </c>
      <c r="Z54" s="143">
        <v>5</v>
      </c>
      <c r="AA54" s="143">
        <v>85</v>
      </c>
      <c r="AB54" s="142"/>
      <c r="AC54" s="142" t="s">
        <v>8</v>
      </c>
    </row>
    <row r="55" spans="1:29" s="164" customFormat="1" ht="19.5" customHeight="1">
      <c r="A55" s="147" t="s">
        <v>74</v>
      </c>
      <c r="B55" s="149"/>
      <c r="C55" s="148"/>
      <c r="D55" s="148"/>
      <c r="E55" s="196">
        <v>83107</v>
      </c>
      <c r="F55" s="143">
        <v>4495</v>
      </c>
      <c r="G55" s="143">
        <v>4791</v>
      </c>
      <c r="H55" s="143">
        <v>5091</v>
      </c>
      <c r="I55" s="143">
        <v>5614</v>
      </c>
      <c r="J55" s="143">
        <v>5605</v>
      </c>
      <c r="K55" s="143">
        <v>5588</v>
      </c>
      <c r="L55" s="143">
        <v>6334</v>
      </c>
      <c r="M55" s="143">
        <v>7081</v>
      </c>
      <c r="N55" s="143">
        <v>6804</v>
      </c>
      <c r="O55" s="143">
        <v>6658</v>
      </c>
      <c r="P55" s="143">
        <v>5907</v>
      </c>
      <c r="Q55" s="143">
        <v>4760</v>
      </c>
      <c r="R55" s="143">
        <v>3904</v>
      </c>
      <c r="S55" s="143">
        <v>3154</v>
      </c>
      <c r="T55" s="143">
        <v>2124</v>
      </c>
      <c r="U55" s="143">
        <v>1600</v>
      </c>
      <c r="V55" s="145">
        <v>1887</v>
      </c>
      <c r="W55" s="144"/>
      <c r="X55" s="14">
        <f>E55-Y55-Z55-AA55-SUM(F55:V55)</f>
        <v>0</v>
      </c>
      <c r="Y55" s="13">
        <f>SUM(Y56:Y57)</f>
        <v>66</v>
      </c>
      <c r="Z55" s="13">
        <f>SUM(Z56:Z57)</f>
        <v>206</v>
      </c>
      <c r="AA55" s="13">
        <f>SUM(AA56:AA57)</f>
        <v>1438</v>
      </c>
      <c r="AB55" s="142" t="s">
        <v>108</v>
      </c>
      <c r="AC55" s="142"/>
    </row>
    <row r="56" spans="1:29" ht="19.5" customHeight="1">
      <c r="A56" s="147"/>
      <c r="B56" s="147" t="s">
        <v>2</v>
      </c>
      <c r="C56" s="147"/>
      <c r="D56" s="147"/>
      <c r="E56" s="196">
        <v>41532</v>
      </c>
      <c r="F56" s="143">
        <v>2351</v>
      </c>
      <c r="G56" s="143">
        <v>2491</v>
      </c>
      <c r="H56" s="143">
        <v>2651</v>
      </c>
      <c r="I56" s="143">
        <v>2949</v>
      </c>
      <c r="J56" s="143">
        <v>2815</v>
      </c>
      <c r="K56" s="143">
        <v>2921</v>
      </c>
      <c r="L56" s="143">
        <v>3257</v>
      </c>
      <c r="M56" s="143">
        <v>3637</v>
      </c>
      <c r="N56" s="143">
        <v>3440</v>
      </c>
      <c r="O56" s="143">
        <v>3365</v>
      </c>
      <c r="P56" s="143">
        <v>2839</v>
      </c>
      <c r="Q56" s="143">
        <v>2253</v>
      </c>
      <c r="R56" s="143">
        <v>1831</v>
      </c>
      <c r="S56" s="143">
        <v>1445</v>
      </c>
      <c r="T56" s="143">
        <v>959</v>
      </c>
      <c r="U56" s="143">
        <v>712</v>
      </c>
      <c r="V56" s="145">
        <v>713</v>
      </c>
      <c r="W56" s="144"/>
      <c r="X56" s="14">
        <f>E56-Y56-Z56-AA56-SUM(F56:V56)</f>
        <v>0</v>
      </c>
      <c r="Y56" s="143">
        <v>39</v>
      </c>
      <c r="Z56" s="143">
        <v>128</v>
      </c>
      <c r="AA56" s="143">
        <v>736</v>
      </c>
      <c r="AB56" s="142"/>
      <c r="AC56" s="142" t="s">
        <v>7</v>
      </c>
    </row>
    <row r="57" spans="1:29" ht="19.5" customHeight="1">
      <c r="A57" s="147"/>
      <c r="B57" s="147" t="s">
        <v>3</v>
      </c>
      <c r="C57" s="147"/>
      <c r="D57" s="147"/>
      <c r="E57" s="196">
        <v>41575</v>
      </c>
      <c r="F57" s="143">
        <v>2144</v>
      </c>
      <c r="G57" s="143">
        <v>2300</v>
      </c>
      <c r="H57" s="143">
        <v>2440</v>
      </c>
      <c r="I57" s="143">
        <v>2665</v>
      </c>
      <c r="J57" s="143">
        <v>2790</v>
      </c>
      <c r="K57" s="143">
        <v>2667</v>
      </c>
      <c r="L57" s="143">
        <v>3077</v>
      </c>
      <c r="M57" s="143">
        <v>3444</v>
      </c>
      <c r="N57" s="143">
        <v>3364</v>
      </c>
      <c r="O57" s="143">
        <v>3293</v>
      </c>
      <c r="P57" s="143">
        <v>3068</v>
      </c>
      <c r="Q57" s="143">
        <v>2507</v>
      </c>
      <c r="R57" s="143">
        <v>2073</v>
      </c>
      <c r="S57" s="143">
        <v>1709</v>
      </c>
      <c r="T57" s="143">
        <v>1165</v>
      </c>
      <c r="U57" s="143">
        <v>888</v>
      </c>
      <c r="V57" s="145">
        <v>1174</v>
      </c>
      <c r="W57" s="144"/>
      <c r="X57" s="14">
        <f>E57-Y57-Z57-AA57-SUM(F57:V57)</f>
        <v>0</v>
      </c>
      <c r="Y57" s="143">
        <v>27</v>
      </c>
      <c r="Z57" s="143">
        <v>78</v>
      </c>
      <c r="AA57" s="143">
        <v>702</v>
      </c>
      <c r="AB57" s="142"/>
      <c r="AC57" s="142" t="s">
        <v>8</v>
      </c>
    </row>
    <row r="58" spans="1:29" s="164" customFormat="1" ht="19.5" customHeight="1">
      <c r="A58" s="147" t="s">
        <v>73</v>
      </c>
      <c r="B58" s="149"/>
      <c r="C58" s="148"/>
      <c r="D58" s="148"/>
      <c r="E58" s="196">
        <v>77927</v>
      </c>
      <c r="F58" s="143">
        <v>4048</v>
      </c>
      <c r="G58" s="143">
        <v>4498</v>
      </c>
      <c r="H58" s="143">
        <v>4832</v>
      </c>
      <c r="I58" s="143">
        <v>5920</v>
      </c>
      <c r="J58" s="143">
        <v>5572</v>
      </c>
      <c r="K58" s="143">
        <v>5490</v>
      </c>
      <c r="L58" s="143">
        <v>5845</v>
      </c>
      <c r="M58" s="143">
        <v>6561</v>
      </c>
      <c r="N58" s="143">
        <v>6815</v>
      </c>
      <c r="O58" s="143">
        <v>6583</v>
      </c>
      <c r="P58" s="143">
        <v>5630</v>
      </c>
      <c r="Q58" s="143">
        <v>4484</v>
      </c>
      <c r="R58" s="143">
        <v>3590</v>
      </c>
      <c r="S58" s="143">
        <v>3111</v>
      </c>
      <c r="T58" s="143">
        <v>2017</v>
      </c>
      <c r="U58" s="143">
        <v>1361</v>
      </c>
      <c r="V58" s="145">
        <v>1400</v>
      </c>
      <c r="W58" s="144"/>
      <c r="X58" s="14">
        <f>E58-Y58-Z58-AA58-SUM(F58:V58)</f>
        <v>10</v>
      </c>
      <c r="Y58" s="143">
        <v>69</v>
      </c>
      <c r="Z58" s="143">
        <v>34</v>
      </c>
      <c r="AA58" s="143">
        <v>57</v>
      </c>
      <c r="AB58" s="142" t="s">
        <v>107</v>
      </c>
      <c r="AC58" s="142"/>
    </row>
    <row r="59" spans="1:29" ht="19.5" customHeight="1">
      <c r="A59" s="147"/>
      <c r="B59" s="147" t="s">
        <v>2</v>
      </c>
      <c r="C59" s="147"/>
      <c r="D59" s="147"/>
      <c r="E59" s="196">
        <v>38861</v>
      </c>
      <c r="F59" s="143">
        <v>2060</v>
      </c>
      <c r="G59" s="143">
        <v>2316</v>
      </c>
      <c r="H59" s="143">
        <v>2544</v>
      </c>
      <c r="I59" s="143">
        <v>3082</v>
      </c>
      <c r="J59" s="143">
        <v>2829</v>
      </c>
      <c r="K59" s="143">
        <v>2869</v>
      </c>
      <c r="L59" s="143">
        <v>2962</v>
      </c>
      <c r="M59" s="143">
        <v>3226</v>
      </c>
      <c r="N59" s="143">
        <v>3442</v>
      </c>
      <c r="O59" s="143">
        <v>3314</v>
      </c>
      <c r="P59" s="143">
        <v>2749</v>
      </c>
      <c r="Q59" s="143">
        <v>2200</v>
      </c>
      <c r="R59" s="143">
        <v>1695</v>
      </c>
      <c r="S59" s="143">
        <v>1467</v>
      </c>
      <c r="T59" s="143">
        <v>910</v>
      </c>
      <c r="U59" s="143">
        <v>550</v>
      </c>
      <c r="V59" s="145">
        <v>523</v>
      </c>
      <c r="W59" s="144"/>
      <c r="X59" s="14">
        <f>E59-Y59-Z59-AA59-SUM(F59:V59)</f>
        <v>0</v>
      </c>
      <c r="Y59" s="143">
        <v>12</v>
      </c>
      <c r="Z59" s="143">
        <v>81</v>
      </c>
      <c r="AA59" s="143">
        <v>30</v>
      </c>
      <c r="AB59" s="142"/>
      <c r="AC59" s="142" t="s">
        <v>7</v>
      </c>
    </row>
    <row r="60" spans="1:29" ht="19.5" customHeight="1">
      <c r="A60" s="147"/>
      <c r="B60" s="147" t="s">
        <v>3</v>
      </c>
      <c r="C60" s="147"/>
      <c r="D60" s="147"/>
      <c r="E60" s="196">
        <v>39066</v>
      </c>
      <c r="F60" s="143">
        <v>1988</v>
      </c>
      <c r="G60" s="143">
        <v>2182</v>
      </c>
      <c r="H60" s="143">
        <v>2288</v>
      </c>
      <c r="I60" s="143">
        <v>2838</v>
      </c>
      <c r="J60" s="143">
        <v>2743</v>
      </c>
      <c r="K60" s="143">
        <v>2621</v>
      </c>
      <c r="L60" s="143">
        <v>2883</v>
      </c>
      <c r="M60" s="143">
        <v>3335</v>
      </c>
      <c r="N60" s="143">
        <v>3373</v>
      </c>
      <c r="O60" s="143">
        <v>3269</v>
      </c>
      <c r="P60" s="143">
        <v>2881</v>
      </c>
      <c r="Q60" s="143">
        <v>2284</v>
      </c>
      <c r="R60" s="143">
        <v>1895</v>
      </c>
      <c r="S60" s="143">
        <v>1644</v>
      </c>
      <c r="T60" s="143">
        <v>1107</v>
      </c>
      <c r="U60" s="143">
        <v>811</v>
      </c>
      <c r="V60" s="145">
        <v>877</v>
      </c>
      <c r="W60" s="144"/>
      <c r="X60" s="14">
        <f>E60-Y60-Z60-AA60-SUM(F60:V60)</f>
        <v>0</v>
      </c>
      <c r="Y60" s="143">
        <v>11</v>
      </c>
      <c r="Z60" s="143">
        <v>9</v>
      </c>
      <c r="AA60" s="143">
        <v>27</v>
      </c>
      <c r="AB60" s="142"/>
      <c r="AC60" s="142" t="s">
        <v>8</v>
      </c>
    </row>
    <row r="61" spans="1:29" ht="19.5" customHeight="1">
      <c r="A61" s="147" t="s">
        <v>72</v>
      </c>
      <c r="B61" s="149"/>
      <c r="C61" s="148"/>
      <c r="D61" s="148"/>
      <c r="E61" s="196">
        <v>117629</v>
      </c>
      <c r="F61" s="143">
        <v>6083</v>
      </c>
      <c r="G61" s="143">
        <v>6298</v>
      </c>
      <c r="H61" s="143">
        <v>6617</v>
      </c>
      <c r="I61" s="143">
        <v>7400</v>
      </c>
      <c r="J61" s="143">
        <v>7623</v>
      </c>
      <c r="K61" s="143">
        <v>7876</v>
      </c>
      <c r="L61" s="143">
        <v>8342</v>
      </c>
      <c r="M61" s="143">
        <v>9452</v>
      </c>
      <c r="N61" s="143">
        <v>9823</v>
      </c>
      <c r="O61" s="143">
        <v>9763</v>
      </c>
      <c r="P61" s="143">
        <v>8913</v>
      </c>
      <c r="Q61" s="143">
        <v>7299</v>
      </c>
      <c r="R61" s="143">
        <v>5870</v>
      </c>
      <c r="S61" s="143">
        <v>4920</v>
      </c>
      <c r="T61" s="143">
        <v>3596</v>
      </c>
      <c r="U61" s="143">
        <v>2918</v>
      </c>
      <c r="V61" s="145">
        <v>3323</v>
      </c>
      <c r="W61" s="144"/>
      <c r="X61" s="14">
        <f>E61-Y61-Z61-AA61-SUM(F61:V61)</f>
        <v>6</v>
      </c>
      <c r="Y61" s="13">
        <f>SUM(Y62:Y63)</f>
        <v>59</v>
      </c>
      <c r="Z61" s="13">
        <f>SUM(Z62:Z63)</f>
        <v>163</v>
      </c>
      <c r="AA61" s="13">
        <f>SUM(AA62:AA63)</f>
        <v>1285</v>
      </c>
      <c r="AB61" s="142" t="s">
        <v>106</v>
      </c>
      <c r="AC61" s="142"/>
    </row>
    <row r="62" spans="1:29" ht="19.5" customHeight="1">
      <c r="A62" s="147"/>
      <c r="B62" s="147" t="s">
        <v>2</v>
      </c>
      <c r="C62" s="147"/>
      <c r="D62" s="147"/>
      <c r="E62" s="196">
        <v>57464</v>
      </c>
      <c r="F62" s="143">
        <v>3158</v>
      </c>
      <c r="G62" s="143">
        <v>3210</v>
      </c>
      <c r="H62" s="143">
        <v>3438</v>
      </c>
      <c r="I62" s="143">
        <v>3858</v>
      </c>
      <c r="J62" s="143">
        <v>3772</v>
      </c>
      <c r="K62" s="143">
        <v>3994</v>
      </c>
      <c r="L62" s="143">
        <v>4239</v>
      </c>
      <c r="M62" s="143">
        <v>4791</v>
      </c>
      <c r="N62" s="143">
        <v>4762</v>
      </c>
      <c r="O62" s="143">
        <v>4709</v>
      </c>
      <c r="P62" s="143">
        <v>4277</v>
      </c>
      <c r="Q62" s="143">
        <v>3327</v>
      </c>
      <c r="R62" s="143">
        <v>2741</v>
      </c>
      <c r="S62" s="143">
        <v>2225</v>
      </c>
      <c r="T62" s="143">
        <v>1637</v>
      </c>
      <c r="U62" s="143">
        <v>1230</v>
      </c>
      <c r="V62" s="145">
        <v>1236</v>
      </c>
      <c r="W62" s="144"/>
      <c r="X62" s="14">
        <f>E62-Y62-Z62-AA62-SUM(F62:V62)</f>
        <v>2</v>
      </c>
      <c r="Y62" s="143">
        <v>33</v>
      </c>
      <c r="Z62" s="143">
        <v>126</v>
      </c>
      <c r="AA62" s="143">
        <v>699</v>
      </c>
      <c r="AB62" s="142"/>
      <c r="AC62" s="142" t="s">
        <v>7</v>
      </c>
    </row>
    <row r="63" spans="1:29" ht="19.5" customHeight="1">
      <c r="A63" s="147"/>
      <c r="B63" s="147" t="s">
        <v>3</v>
      </c>
      <c r="C63" s="147"/>
      <c r="D63" s="147"/>
      <c r="E63" s="196">
        <v>60165</v>
      </c>
      <c r="F63" s="143">
        <v>2925</v>
      </c>
      <c r="G63" s="143">
        <v>3088</v>
      </c>
      <c r="H63" s="143">
        <v>3179</v>
      </c>
      <c r="I63" s="143">
        <v>3542</v>
      </c>
      <c r="J63" s="143">
        <v>3851</v>
      </c>
      <c r="K63" s="143">
        <v>3882</v>
      </c>
      <c r="L63" s="143">
        <v>4103</v>
      </c>
      <c r="M63" s="143">
        <v>4661</v>
      </c>
      <c r="N63" s="143">
        <v>5061</v>
      </c>
      <c r="O63" s="143">
        <v>5054</v>
      </c>
      <c r="P63" s="143">
        <v>4636</v>
      </c>
      <c r="Q63" s="143">
        <v>3972</v>
      </c>
      <c r="R63" s="143">
        <v>3129</v>
      </c>
      <c r="S63" s="143">
        <v>2695</v>
      </c>
      <c r="T63" s="143">
        <v>1959</v>
      </c>
      <c r="U63" s="143">
        <v>1688</v>
      </c>
      <c r="V63" s="145">
        <v>2087</v>
      </c>
      <c r="W63" s="144"/>
      <c r="X63" s="14">
        <f>E63-Y63-Z63-AA63-SUM(F63:V63)</f>
        <v>4</v>
      </c>
      <c r="Y63" s="143">
        <v>26</v>
      </c>
      <c r="Z63" s="143">
        <v>37</v>
      </c>
      <c r="AA63" s="143">
        <v>586</v>
      </c>
      <c r="AB63" s="142"/>
      <c r="AC63" s="142" t="s">
        <v>8</v>
      </c>
    </row>
    <row r="64" spans="1:29" ht="19.5" customHeight="1">
      <c r="A64" s="147" t="s">
        <v>71</v>
      </c>
      <c r="B64" s="149"/>
      <c r="C64" s="148"/>
      <c r="D64" s="148"/>
      <c r="E64" s="196">
        <v>130333</v>
      </c>
      <c r="F64" s="143">
        <v>6769</v>
      </c>
      <c r="G64" s="143">
        <v>7342</v>
      </c>
      <c r="H64" s="143">
        <v>7955</v>
      </c>
      <c r="I64" s="143">
        <v>8878</v>
      </c>
      <c r="J64" s="143">
        <v>9174</v>
      </c>
      <c r="K64" s="143">
        <v>8877</v>
      </c>
      <c r="L64" s="143">
        <v>9851</v>
      </c>
      <c r="M64" s="143">
        <v>10916</v>
      </c>
      <c r="N64" s="143">
        <v>10909</v>
      </c>
      <c r="O64" s="143">
        <v>10932</v>
      </c>
      <c r="P64" s="143">
        <v>9455</v>
      </c>
      <c r="Q64" s="143">
        <v>7643</v>
      </c>
      <c r="R64" s="143">
        <v>6177</v>
      </c>
      <c r="S64" s="143">
        <v>5007</v>
      </c>
      <c r="T64" s="143">
        <v>3083</v>
      </c>
      <c r="U64" s="143">
        <v>2571</v>
      </c>
      <c r="V64" s="145">
        <v>3026</v>
      </c>
      <c r="W64" s="144"/>
      <c r="X64" s="14">
        <f>E64-Y64-Z64-AA64-SUM(F64:V64)</f>
        <v>3</v>
      </c>
      <c r="Y64" s="13">
        <f>SUM(Y65:Y66)</f>
        <v>53</v>
      </c>
      <c r="Z64" s="13">
        <f>SUM(Z65:Z66)</f>
        <v>92</v>
      </c>
      <c r="AA64" s="13">
        <f>SUM(AA65:AA66)</f>
        <v>1620</v>
      </c>
      <c r="AB64" s="142" t="s">
        <v>126</v>
      </c>
      <c r="AC64" s="142"/>
    </row>
    <row r="65" spans="1:29" ht="19.5" customHeight="1">
      <c r="A65" s="147"/>
      <c r="B65" s="147" t="s">
        <v>2</v>
      </c>
      <c r="C65" s="147"/>
      <c r="D65" s="147"/>
      <c r="E65" s="196">
        <v>64128</v>
      </c>
      <c r="F65" s="143">
        <v>3479</v>
      </c>
      <c r="G65" s="143">
        <v>3802</v>
      </c>
      <c r="H65" s="143">
        <v>4036</v>
      </c>
      <c r="I65" s="143">
        <v>4577</v>
      </c>
      <c r="J65" s="143">
        <v>4644</v>
      </c>
      <c r="K65" s="143">
        <v>4517</v>
      </c>
      <c r="L65" s="143">
        <v>5037</v>
      </c>
      <c r="M65" s="143">
        <v>5534</v>
      </c>
      <c r="N65" s="143">
        <v>5489</v>
      </c>
      <c r="O65" s="143">
        <v>5232</v>
      </c>
      <c r="P65" s="143">
        <v>4595</v>
      </c>
      <c r="Q65" s="143">
        <v>3558</v>
      </c>
      <c r="R65" s="143">
        <v>2842</v>
      </c>
      <c r="S65" s="143">
        <v>2291</v>
      </c>
      <c r="T65" s="143">
        <v>1432</v>
      </c>
      <c r="U65" s="143">
        <v>1048</v>
      </c>
      <c r="V65" s="145">
        <v>1134</v>
      </c>
      <c r="W65" s="144"/>
      <c r="X65" s="14">
        <f>E65-Y65-Z65-AA65-SUM(F65:V65)</f>
        <v>2</v>
      </c>
      <c r="Y65" s="143">
        <v>31</v>
      </c>
      <c r="Z65" s="143">
        <v>68</v>
      </c>
      <c r="AA65" s="143">
        <v>780</v>
      </c>
      <c r="AB65" s="142"/>
      <c r="AC65" s="142" t="s">
        <v>7</v>
      </c>
    </row>
    <row r="66" spans="1:29" ht="19.5" customHeight="1">
      <c r="A66" s="147"/>
      <c r="B66" s="147" t="s">
        <v>3</v>
      </c>
      <c r="C66" s="147"/>
      <c r="D66" s="147"/>
      <c r="E66" s="196">
        <v>66205</v>
      </c>
      <c r="F66" s="143">
        <v>3290</v>
      </c>
      <c r="G66" s="143">
        <v>3540</v>
      </c>
      <c r="H66" s="143">
        <v>3919</v>
      </c>
      <c r="I66" s="143">
        <v>4301</v>
      </c>
      <c r="J66" s="143">
        <v>4530</v>
      </c>
      <c r="K66" s="143">
        <v>4360</v>
      </c>
      <c r="L66" s="143">
        <v>4814</v>
      </c>
      <c r="M66" s="143">
        <v>5382</v>
      </c>
      <c r="N66" s="143">
        <v>5420</v>
      </c>
      <c r="O66" s="143">
        <v>5700</v>
      </c>
      <c r="P66" s="143">
        <v>4860</v>
      </c>
      <c r="Q66" s="143">
        <v>4085</v>
      </c>
      <c r="R66" s="143">
        <v>3335</v>
      </c>
      <c r="S66" s="143">
        <v>2716</v>
      </c>
      <c r="T66" s="143">
        <v>1651</v>
      </c>
      <c r="U66" s="143">
        <v>1523</v>
      </c>
      <c r="V66" s="145">
        <v>1892</v>
      </c>
      <c r="W66" s="144"/>
      <c r="X66" s="14">
        <f>E66-Y66-Z66-AA66-SUM(F66:V66)</f>
        <v>1</v>
      </c>
      <c r="Y66" s="143">
        <v>22</v>
      </c>
      <c r="Z66" s="143">
        <v>24</v>
      </c>
      <c r="AA66" s="143">
        <v>840</v>
      </c>
      <c r="AB66" s="142"/>
      <c r="AC66" s="142" t="s">
        <v>8</v>
      </c>
    </row>
    <row r="67" spans="1:29" s="164" customFormat="1">
      <c r="A67" s="195"/>
      <c r="B67" s="195" t="s">
        <v>0</v>
      </c>
      <c r="C67" s="193">
        <v>1.3</v>
      </c>
      <c r="D67" s="195" t="s">
        <v>125</v>
      </c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</row>
    <row r="68" spans="1:29" s="164" customFormat="1">
      <c r="A68" s="191"/>
      <c r="B68" s="194" t="s">
        <v>40</v>
      </c>
      <c r="C68" s="193">
        <v>1.3</v>
      </c>
      <c r="D68" s="192" t="s">
        <v>124</v>
      </c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</row>
    <row r="69" spans="1:29" s="164" customFormat="1" ht="5.25" customHeight="1">
      <c r="P69" s="136"/>
      <c r="Q69" s="136"/>
      <c r="R69" s="136"/>
      <c r="S69" s="136"/>
      <c r="T69" s="136"/>
      <c r="U69" s="136"/>
      <c r="V69" s="136"/>
      <c r="W69" s="136"/>
      <c r="AC69" s="136"/>
    </row>
    <row r="70" spans="1:29" s="164" customFormat="1" ht="15" customHeight="1">
      <c r="A70" s="190" t="s">
        <v>39</v>
      </c>
      <c r="B70" s="190"/>
      <c r="C70" s="190"/>
      <c r="D70" s="189"/>
      <c r="E70" s="188"/>
      <c r="F70" s="187" t="s">
        <v>52</v>
      </c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5"/>
      <c r="AB70" s="184" t="s">
        <v>38</v>
      </c>
      <c r="AC70" s="183"/>
    </row>
    <row r="71" spans="1:29" s="164" customFormat="1" ht="15" customHeight="1">
      <c r="A71" s="176"/>
      <c r="B71" s="176"/>
      <c r="C71" s="176"/>
      <c r="D71" s="175"/>
      <c r="E71" s="139"/>
      <c r="F71" s="173"/>
      <c r="G71" s="171"/>
      <c r="H71" s="172"/>
      <c r="I71" s="171"/>
      <c r="J71" s="172"/>
      <c r="K71" s="171"/>
      <c r="L71" s="172"/>
      <c r="M71" s="171"/>
      <c r="N71" s="172"/>
      <c r="O71" s="171"/>
      <c r="P71" s="172"/>
      <c r="Q71" s="171"/>
      <c r="R71" s="172"/>
      <c r="S71" s="171"/>
      <c r="T71" s="172"/>
      <c r="U71" s="171"/>
      <c r="V71" s="182" t="s">
        <v>35</v>
      </c>
      <c r="W71" s="181"/>
      <c r="X71" s="168"/>
      <c r="Y71" s="180" t="s">
        <v>25</v>
      </c>
      <c r="Z71" s="180" t="s">
        <v>41</v>
      </c>
      <c r="AA71" s="180" t="s">
        <v>46</v>
      </c>
      <c r="AB71" s="166"/>
      <c r="AC71" s="165"/>
    </row>
    <row r="72" spans="1:29" s="164" customFormat="1" ht="15" customHeight="1">
      <c r="A72" s="176"/>
      <c r="B72" s="176"/>
      <c r="C72" s="176"/>
      <c r="D72" s="175"/>
      <c r="E72" s="174" t="s">
        <v>1</v>
      </c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8" t="s">
        <v>34</v>
      </c>
      <c r="W72" s="177"/>
      <c r="X72" s="168" t="s">
        <v>29</v>
      </c>
      <c r="Y72" s="167" t="s">
        <v>26</v>
      </c>
      <c r="Z72" s="167" t="s">
        <v>42</v>
      </c>
      <c r="AA72" s="167" t="s">
        <v>47</v>
      </c>
      <c r="AB72" s="166"/>
      <c r="AC72" s="165"/>
    </row>
    <row r="73" spans="1:29" s="164" customFormat="1" ht="15" customHeight="1">
      <c r="A73" s="176"/>
      <c r="B73" s="176"/>
      <c r="C73" s="176"/>
      <c r="D73" s="175"/>
      <c r="E73" s="174" t="s">
        <v>6</v>
      </c>
      <c r="F73" s="173" t="s">
        <v>9</v>
      </c>
      <c r="G73" s="171" t="s">
        <v>10</v>
      </c>
      <c r="H73" s="172" t="s">
        <v>11</v>
      </c>
      <c r="I73" s="171" t="s">
        <v>12</v>
      </c>
      <c r="J73" s="172" t="s">
        <v>13</v>
      </c>
      <c r="K73" s="171" t="s">
        <v>14</v>
      </c>
      <c r="L73" s="172" t="s">
        <v>15</v>
      </c>
      <c r="M73" s="171" t="s">
        <v>16</v>
      </c>
      <c r="N73" s="172" t="s">
        <v>17</v>
      </c>
      <c r="O73" s="171" t="s">
        <v>18</v>
      </c>
      <c r="P73" s="172" t="s">
        <v>19</v>
      </c>
      <c r="Q73" s="171" t="s">
        <v>20</v>
      </c>
      <c r="R73" s="172" t="s">
        <v>21</v>
      </c>
      <c r="S73" s="171" t="s">
        <v>22</v>
      </c>
      <c r="T73" s="172" t="s">
        <v>23</v>
      </c>
      <c r="U73" s="171" t="s">
        <v>24</v>
      </c>
      <c r="V73" s="170" t="s">
        <v>37</v>
      </c>
      <c r="W73" s="169"/>
      <c r="X73" s="168" t="s">
        <v>30</v>
      </c>
      <c r="Y73" s="167" t="s">
        <v>43</v>
      </c>
      <c r="Z73" s="167" t="s">
        <v>50</v>
      </c>
      <c r="AA73" s="167" t="s">
        <v>48</v>
      </c>
      <c r="AB73" s="166"/>
      <c r="AC73" s="165"/>
    </row>
    <row r="74" spans="1:29" ht="15" customHeight="1">
      <c r="A74" s="163"/>
      <c r="B74" s="163"/>
      <c r="C74" s="163"/>
      <c r="D74" s="162"/>
      <c r="E74" s="161"/>
      <c r="F74" s="161"/>
      <c r="G74" s="160"/>
      <c r="H74" s="140"/>
      <c r="I74" s="160"/>
      <c r="J74" s="140"/>
      <c r="K74" s="160"/>
      <c r="L74" s="140"/>
      <c r="M74" s="160"/>
      <c r="N74" s="140"/>
      <c r="O74" s="160"/>
      <c r="P74" s="140"/>
      <c r="Q74" s="160"/>
      <c r="R74" s="140"/>
      <c r="S74" s="160"/>
      <c r="T74" s="140"/>
      <c r="U74" s="160"/>
      <c r="V74" s="159" t="s">
        <v>36</v>
      </c>
      <c r="W74" s="158"/>
      <c r="X74" s="157"/>
      <c r="Y74" s="156" t="s">
        <v>44</v>
      </c>
      <c r="Z74" s="156" t="s">
        <v>45</v>
      </c>
      <c r="AA74" s="156" t="s">
        <v>49</v>
      </c>
      <c r="AB74" s="155"/>
      <c r="AC74" s="154"/>
    </row>
    <row r="75" spans="1:29" ht="15.75" customHeight="1">
      <c r="A75" s="150" t="s">
        <v>70</v>
      </c>
      <c r="B75" s="149"/>
      <c r="C75" s="148"/>
      <c r="D75" s="148"/>
      <c r="E75" s="146">
        <v>75911</v>
      </c>
      <c r="F75" s="153">
        <v>4309</v>
      </c>
      <c r="G75" s="153">
        <v>4754</v>
      </c>
      <c r="H75" s="153">
        <v>5099</v>
      </c>
      <c r="I75" s="153">
        <v>5415</v>
      </c>
      <c r="J75" s="153">
        <v>5269</v>
      </c>
      <c r="K75" s="153">
        <v>5271</v>
      </c>
      <c r="L75" s="153">
        <v>6012</v>
      </c>
      <c r="M75" s="153">
        <v>6723</v>
      </c>
      <c r="N75" s="153">
        <v>6655</v>
      </c>
      <c r="O75" s="153">
        <v>6234</v>
      </c>
      <c r="P75" s="153">
        <v>5319</v>
      </c>
      <c r="Q75" s="153">
        <v>4212</v>
      </c>
      <c r="R75" s="153">
        <v>3334</v>
      </c>
      <c r="S75" s="153">
        <v>2701</v>
      </c>
      <c r="T75" s="153">
        <v>1791</v>
      </c>
      <c r="U75" s="153">
        <v>1265</v>
      </c>
      <c r="V75" s="152">
        <v>1371</v>
      </c>
      <c r="W75" s="151"/>
      <c r="X75" s="14">
        <f>E75-Y75-Z75-AA75-SUM(F75:V75)</f>
        <v>1</v>
      </c>
      <c r="Y75" s="13">
        <f>SUM(Y76:Y77)</f>
        <v>20</v>
      </c>
      <c r="Z75" s="13">
        <f>SUM(Z76:Z77)</f>
        <v>85</v>
      </c>
      <c r="AA75" s="13">
        <f>SUM(AA76:AA77)</f>
        <v>71</v>
      </c>
      <c r="AB75" s="142" t="s">
        <v>105</v>
      </c>
      <c r="AC75" s="142"/>
    </row>
    <row r="76" spans="1:29" ht="15.75" customHeight="1">
      <c r="A76" s="147"/>
      <c r="B76" s="147" t="s">
        <v>2</v>
      </c>
      <c r="C76" s="147"/>
      <c r="D76" s="147"/>
      <c r="E76" s="146">
        <v>38122</v>
      </c>
      <c r="F76" s="143">
        <v>2240</v>
      </c>
      <c r="G76" s="143">
        <v>2516</v>
      </c>
      <c r="H76" s="143">
        <v>2618</v>
      </c>
      <c r="I76" s="143">
        <v>2783</v>
      </c>
      <c r="J76" s="143">
        <v>2659</v>
      </c>
      <c r="K76" s="143">
        <v>2740</v>
      </c>
      <c r="L76" s="143">
        <v>3015</v>
      </c>
      <c r="M76" s="143">
        <v>3444</v>
      </c>
      <c r="N76" s="143">
        <v>3386</v>
      </c>
      <c r="O76" s="143">
        <v>3075</v>
      </c>
      <c r="P76" s="143">
        <v>2618</v>
      </c>
      <c r="Q76" s="143">
        <v>2067</v>
      </c>
      <c r="R76" s="143">
        <v>1607</v>
      </c>
      <c r="S76" s="143">
        <v>1331</v>
      </c>
      <c r="T76" s="143">
        <v>835</v>
      </c>
      <c r="U76" s="143">
        <v>528</v>
      </c>
      <c r="V76" s="145">
        <v>539</v>
      </c>
      <c r="W76" s="144"/>
      <c r="X76" s="14">
        <f>E76-Y76-Z76-AA76-SUM(F76:V76)</f>
        <v>1</v>
      </c>
      <c r="Y76" s="143">
        <v>11</v>
      </c>
      <c r="Z76" s="143">
        <v>68</v>
      </c>
      <c r="AA76" s="143">
        <v>41</v>
      </c>
      <c r="AB76" s="142"/>
      <c r="AC76" s="142" t="s">
        <v>7</v>
      </c>
    </row>
    <row r="77" spans="1:29" ht="17.25" customHeight="1">
      <c r="A77" s="147"/>
      <c r="B77" s="147" t="s">
        <v>3</v>
      </c>
      <c r="C77" s="147"/>
      <c r="D77" s="147"/>
      <c r="E77" s="146">
        <v>37789</v>
      </c>
      <c r="F77" s="143">
        <v>2069</v>
      </c>
      <c r="G77" s="143">
        <v>2238</v>
      </c>
      <c r="H77" s="143">
        <v>2481</v>
      </c>
      <c r="I77" s="143">
        <v>2632</v>
      </c>
      <c r="J77" s="143">
        <v>2610</v>
      </c>
      <c r="K77" s="143">
        <v>2531</v>
      </c>
      <c r="L77" s="143">
        <v>2997</v>
      </c>
      <c r="M77" s="143">
        <v>3279</v>
      </c>
      <c r="N77" s="143">
        <v>3269</v>
      </c>
      <c r="O77" s="143">
        <v>3159</v>
      </c>
      <c r="P77" s="143">
        <v>2701</v>
      </c>
      <c r="Q77" s="143">
        <v>2145</v>
      </c>
      <c r="R77" s="143">
        <v>1727</v>
      </c>
      <c r="S77" s="143">
        <v>1370</v>
      </c>
      <c r="T77" s="143">
        <v>956</v>
      </c>
      <c r="U77" s="143">
        <v>737</v>
      </c>
      <c r="V77" s="145">
        <v>832</v>
      </c>
      <c r="W77" s="144"/>
      <c r="X77" s="14">
        <f>E77-Y77-Z77-AA77-SUM(F77:V77)</f>
        <v>0</v>
      </c>
      <c r="Y77" s="143">
        <v>9</v>
      </c>
      <c r="Z77" s="143">
        <v>17</v>
      </c>
      <c r="AA77" s="143">
        <v>30</v>
      </c>
      <c r="AB77" s="142"/>
      <c r="AC77" s="142" t="s">
        <v>8</v>
      </c>
    </row>
    <row r="78" spans="1:29" ht="17.25" customHeight="1">
      <c r="A78" s="150" t="s">
        <v>69</v>
      </c>
      <c r="B78" s="149"/>
      <c r="C78" s="148"/>
      <c r="D78" s="148"/>
      <c r="E78" s="146">
        <v>83113</v>
      </c>
      <c r="F78" s="143">
        <v>4694</v>
      </c>
      <c r="G78" s="143">
        <v>5200</v>
      </c>
      <c r="H78" s="143">
        <v>5397</v>
      </c>
      <c r="I78" s="143">
        <v>5865</v>
      </c>
      <c r="J78" s="143">
        <v>5804</v>
      </c>
      <c r="K78" s="143">
        <v>5525</v>
      </c>
      <c r="L78" s="143">
        <v>6461</v>
      </c>
      <c r="M78" s="143">
        <v>7149</v>
      </c>
      <c r="N78" s="143">
        <v>7016</v>
      </c>
      <c r="O78" s="143">
        <v>6840</v>
      </c>
      <c r="P78" s="143">
        <v>5979</v>
      </c>
      <c r="Q78" s="143">
        <v>4700</v>
      </c>
      <c r="R78" s="143">
        <v>3910</v>
      </c>
      <c r="S78" s="143">
        <v>3190</v>
      </c>
      <c r="T78" s="143">
        <v>1924</v>
      </c>
      <c r="U78" s="143">
        <v>1498</v>
      </c>
      <c r="V78" s="145">
        <v>1602</v>
      </c>
      <c r="W78" s="144"/>
      <c r="X78" s="14">
        <f>E78-Y78-Z78-AA78-SUM(F78:V78)</f>
        <v>0</v>
      </c>
      <c r="Y78" s="13">
        <f>SUM(Y79:Y80)</f>
        <v>41</v>
      </c>
      <c r="Z78" s="13">
        <f>SUM(Z79:Z80)</f>
        <v>95</v>
      </c>
      <c r="AA78" s="13">
        <f>SUM(AA79:AA80)</f>
        <v>223</v>
      </c>
      <c r="AB78" s="142" t="s">
        <v>104</v>
      </c>
      <c r="AC78" s="142"/>
    </row>
    <row r="79" spans="1:29" ht="17.25" customHeight="1">
      <c r="A79" s="147"/>
      <c r="B79" s="147" t="s">
        <v>2</v>
      </c>
      <c r="C79" s="147"/>
      <c r="D79" s="147"/>
      <c r="E79" s="146">
        <v>41525</v>
      </c>
      <c r="F79" s="143">
        <v>2460</v>
      </c>
      <c r="G79" s="143">
        <v>2656</v>
      </c>
      <c r="H79" s="143">
        <v>2824</v>
      </c>
      <c r="I79" s="143">
        <v>3058</v>
      </c>
      <c r="J79" s="143">
        <v>2908</v>
      </c>
      <c r="K79" s="143">
        <v>2855</v>
      </c>
      <c r="L79" s="143">
        <v>3258</v>
      </c>
      <c r="M79" s="143">
        <v>3608</v>
      </c>
      <c r="N79" s="143">
        <v>3562</v>
      </c>
      <c r="O79" s="143">
        <v>3440</v>
      </c>
      <c r="P79" s="143">
        <v>2858</v>
      </c>
      <c r="Q79" s="143">
        <v>2247</v>
      </c>
      <c r="R79" s="143">
        <v>1845</v>
      </c>
      <c r="S79" s="143">
        <v>1485</v>
      </c>
      <c r="T79" s="143">
        <v>920</v>
      </c>
      <c r="U79" s="143">
        <v>668</v>
      </c>
      <c r="V79" s="145">
        <v>645</v>
      </c>
      <c r="W79" s="144"/>
      <c r="X79" s="14">
        <f>E79-Y79-Z79-AA79-SUM(F79:V79)</f>
        <v>0</v>
      </c>
      <c r="Y79" s="143">
        <v>27</v>
      </c>
      <c r="Z79" s="143">
        <v>75</v>
      </c>
      <c r="AA79" s="143">
        <v>126</v>
      </c>
      <c r="AB79" s="142"/>
      <c r="AC79" s="142" t="s">
        <v>7</v>
      </c>
    </row>
    <row r="80" spans="1:29" ht="17.25" customHeight="1">
      <c r="A80" s="147"/>
      <c r="B80" s="147" t="s">
        <v>3</v>
      </c>
      <c r="C80" s="147"/>
      <c r="D80" s="147"/>
      <c r="E80" s="146">
        <v>41588</v>
      </c>
      <c r="F80" s="143">
        <v>2234</v>
      </c>
      <c r="G80" s="143">
        <v>2544</v>
      </c>
      <c r="H80" s="143">
        <v>2573</v>
      </c>
      <c r="I80" s="143">
        <v>2807</v>
      </c>
      <c r="J80" s="143">
        <v>2896</v>
      </c>
      <c r="K80" s="143">
        <v>2670</v>
      </c>
      <c r="L80" s="143">
        <v>3203</v>
      </c>
      <c r="M80" s="143">
        <v>3541</v>
      </c>
      <c r="N80" s="143">
        <v>3454</v>
      </c>
      <c r="O80" s="143">
        <v>3400</v>
      </c>
      <c r="P80" s="143">
        <v>3121</v>
      </c>
      <c r="Q80" s="143">
        <v>2453</v>
      </c>
      <c r="R80" s="143">
        <v>2065</v>
      </c>
      <c r="S80" s="143">
        <v>1705</v>
      </c>
      <c r="T80" s="143">
        <v>1004</v>
      </c>
      <c r="U80" s="143">
        <v>830</v>
      </c>
      <c r="V80" s="145">
        <v>957</v>
      </c>
      <c r="W80" s="144"/>
      <c r="X80" s="14">
        <f>E80-Y80-Z80-AA80-SUM(F80:V80)</f>
        <v>0</v>
      </c>
      <c r="Y80" s="143">
        <v>14</v>
      </c>
      <c r="Z80" s="143">
        <v>20</v>
      </c>
      <c r="AA80" s="143">
        <v>97</v>
      </c>
      <c r="AB80" s="142"/>
      <c r="AC80" s="142" t="s">
        <v>8</v>
      </c>
    </row>
    <row r="81" spans="1:31" ht="17.25" customHeight="1">
      <c r="A81" s="150" t="s">
        <v>68</v>
      </c>
      <c r="B81" s="149"/>
      <c r="C81" s="148"/>
      <c r="D81" s="148"/>
      <c r="E81" s="146">
        <v>83011</v>
      </c>
      <c r="F81" s="143">
        <v>4889</v>
      </c>
      <c r="G81" s="143">
        <v>4800</v>
      </c>
      <c r="H81" s="143">
        <v>4795</v>
      </c>
      <c r="I81" s="143">
        <v>5341</v>
      </c>
      <c r="J81" s="143">
        <v>5567</v>
      </c>
      <c r="K81" s="143">
        <v>5685</v>
      </c>
      <c r="L81" s="143">
        <v>6289</v>
      </c>
      <c r="M81" s="143">
        <v>7063</v>
      </c>
      <c r="N81" s="143">
        <v>6777</v>
      </c>
      <c r="O81" s="143">
        <v>6625</v>
      </c>
      <c r="P81" s="143">
        <v>6066</v>
      </c>
      <c r="Q81" s="143">
        <v>5136</v>
      </c>
      <c r="R81" s="143">
        <v>4030</v>
      </c>
      <c r="S81" s="143">
        <v>3191</v>
      </c>
      <c r="T81" s="143">
        <v>2301</v>
      </c>
      <c r="U81" s="143">
        <v>1890</v>
      </c>
      <c r="V81" s="145">
        <v>2193</v>
      </c>
      <c r="W81" s="144"/>
      <c r="X81" s="14">
        <f>E81-Y81-Z81-AA81-SUM(F81:V81)</f>
        <v>1</v>
      </c>
      <c r="Y81" s="13">
        <f>SUM(Y82:Y83)</f>
        <v>109</v>
      </c>
      <c r="Z81" s="13">
        <f>SUM(Z82:Z83)</f>
        <v>84</v>
      </c>
      <c r="AA81" s="13">
        <f>SUM(AA82:AA83)</f>
        <v>179</v>
      </c>
      <c r="AB81" s="142" t="s">
        <v>103</v>
      </c>
      <c r="AC81" s="142"/>
    </row>
    <row r="82" spans="1:31" ht="17.25" customHeight="1">
      <c r="A82" s="147"/>
      <c r="B82" s="147" t="s">
        <v>2</v>
      </c>
      <c r="C82" s="147"/>
      <c r="D82" s="147"/>
      <c r="E82" s="146">
        <v>40489</v>
      </c>
      <c r="F82" s="143">
        <v>2608</v>
      </c>
      <c r="G82" s="143">
        <v>2496</v>
      </c>
      <c r="H82" s="143">
        <v>2490</v>
      </c>
      <c r="I82" s="143">
        <v>2756</v>
      </c>
      <c r="J82" s="143">
        <v>2718</v>
      </c>
      <c r="K82" s="143">
        <v>2861</v>
      </c>
      <c r="L82" s="143">
        <v>3162</v>
      </c>
      <c r="M82" s="143">
        <v>3487</v>
      </c>
      <c r="N82" s="143">
        <v>3331</v>
      </c>
      <c r="O82" s="143">
        <v>3199</v>
      </c>
      <c r="P82" s="143">
        <v>2825</v>
      </c>
      <c r="Q82" s="143">
        <v>2341</v>
      </c>
      <c r="R82" s="143">
        <v>1878</v>
      </c>
      <c r="S82" s="143">
        <v>1438</v>
      </c>
      <c r="T82" s="143">
        <v>1049</v>
      </c>
      <c r="U82" s="143">
        <v>833</v>
      </c>
      <c r="V82" s="145">
        <v>785</v>
      </c>
      <c r="W82" s="144"/>
      <c r="X82" s="14">
        <f>E82-Y82-Z82-AA82-SUM(F82:V82)</f>
        <v>0</v>
      </c>
      <c r="Y82" s="143">
        <v>65</v>
      </c>
      <c r="Z82" s="143">
        <v>65</v>
      </c>
      <c r="AA82" s="143">
        <v>102</v>
      </c>
      <c r="AB82" s="142"/>
      <c r="AC82" s="142" t="s">
        <v>7</v>
      </c>
    </row>
    <row r="83" spans="1:31" ht="17.25" customHeight="1">
      <c r="A83" s="147"/>
      <c r="B83" s="147" t="s">
        <v>3</v>
      </c>
      <c r="C83" s="147"/>
      <c r="D83" s="147"/>
      <c r="E83" s="146">
        <v>42522</v>
      </c>
      <c r="F83" s="143">
        <v>2281</v>
      </c>
      <c r="G83" s="143">
        <v>2304</v>
      </c>
      <c r="H83" s="143">
        <v>2305</v>
      </c>
      <c r="I83" s="143">
        <v>2585</v>
      </c>
      <c r="J83" s="143">
        <v>2849</v>
      </c>
      <c r="K83" s="143">
        <v>2824</v>
      </c>
      <c r="L83" s="143">
        <v>3127</v>
      </c>
      <c r="M83" s="143">
        <v>3576</v>
      </c>
      <c r="N83" s="143">
        <v>3446</v>
      </c>
      <c r="O83" s="143">
        <v>3426</v>
      </c>
      <c r="P83" s="143">
        <v>3241</v>
      </c>
      <c r="Q83" s="143">
        <v>2795</v>
      </c>
      <c r="R83" s="143">
        <v>2152</v>
      </c>
      <c r="S83" s="143">
        <v>1753</v>
      </c>
      <c r="T83" s="143">
        <v>1252</v>
      </c>
      <c r="U83" s="143">
        <v>1057</v>
      </c>
      <c r="V83" s="145">
        <v>1408</v>
      </c>
      <c r="W83" s="144"/>
      <c r="X83" s="14">
        <f>E83-Y83-Z83-AA83-SUM(F83:V83)</f>
        <v>1</v>
      </c>
      <c r="Y83" s="143">
        <v>44</v>
      </c>
      <c r="Z83" s="143">
        <v>19</v>
      </c>
      <c r="AA83" s="143">
        <v>77</v>
      </c>
      <c r="AB83" s="142"/>
      <c r="AC83" s="142" t="s">
        <v>8</v>
      </c>
    </row>
    <row r="84" spans="1:31" s="164" customFormat="1" ht="17.25" customHeight="1">
      <c r="A84" s="150" t="s">
        <v>67</v>
      </c>
      <c r="B84" s="149"/>
      <c r="C84" s="148"/>
      <c r="D84" s="148"/>
      <c r="E84" s="146">
        <v>29678</v>
      </c>
      <c r="F84" s="143">
        <v>1700</v>
      </c>
      <c r="G84" s="143">
        <v>1719</v>
      </c>
      <c r="H84" s="143">
        <v>1683</v>
      </c>
      <c r="I84" s="143">
        <v>1951</v>
      </c>
      <c r="J84" s="143">
        <v>2123</v>
      </c>
      <c r="K84" s="143">
        <v>2091</v>
      </c>
      <c r="L84" s="143">
        <v>2299</v>
      </c>
      <c r="M84" s="143">
        <v>2364</v>
      </c>
      <c r="N84" s="143">
        <v>2580</v>
      </c>
      <c r="O84" s="143">
        <v>2432</v>
      </c>
      <c r="P84" s="143">
        <v>2225</v>
      </c>
      <c r="Q84" s="143">
        <v>1861</v>
      </c>
      <c r="R84" s="143">
        <v>1386</v>
      </c>
      <c r="S84" s="143">
        <v>1100</v>
      </c>
      <c r="T84" s="143">
        <v>781</v>
      </c>
      <c r="U84" s="143">
        <v>596</v>
      </c>
      <c r="V84" s="145">
        <v>675</v>
      </c>
      <c r="W84" s="144"/>
      <c r="X84" s="14">
        <f>E84-Y84-Z84-AA84-SUM(F84:V84)</f>
        <v>0</v>
      </c>
      <c r="Y84" s="13">
        <f>SUM(Y85:Y86)</f>
        <v>17</v>
      </c>
      <c r="Z84" s="13">
        <f>SUM(Z85:Z86)</f>
        <v>33</v>
      </c>
      <c r="AA84" s="13">
        <f>SUM(AA85:AA86)</f>
        <v>62</v>
      </c>
      <c r="AB84" s="142" t="s">
        <v>102</v>
      </c>
      <c r="AC84" s="142"/>
      <c r="AD84" s="136"/>
      <c r="AE84" s="136"/>
    </row>
    <row r="85" spans="1:31" ht="17.25" customHeight="1">
      <c r="A85" s="147"/>
      <c r="B85" s="147" t="s">
        <v>2</v>
      </c>
      <c r="C85" s="147"/>
      <c r="D85" s="147"/>
      <c r="E85" s="146">
        <v>14731</v>
      </c>
      <c r="F85" s="143">
        <v>863</v>
      </c>
      <c r="G85" s="143">
        <v>862</v>
      </c>
      <c r="H85" s="143">
        <v>892</v>
      </c>
      <c r="I85" s="143">
        <v>1042</v>
      </c>
      <c r="J85" s="143">
        <v>1028</v>
      </c>
      <c r="K85" s="143">
        <v>1097</v>
      </c>
      <c r="L85" s="143">
        <v>1141</v>
      </c>
      <c r="M85" s="143">
        <v>1190</v>
      </c>
      <c r="N85" s="143">
        <v>1288</v>
      </c>
      <c r="O85" s="143">
        <v>1230</v>
      </c>
      <c r="P85" s="143">
        <v>1047</v>
      </c>
      <c r="Q85" s="143">
        <v>916</v>
      </c>
      <c r="R85" s="143">
        <v>647</v>
      </c>
      <c r="S85" s="143">
        <v>523</v>
      </c>
      <c r="T85" s="143">
        <v>358</v>
      </c>
      <c r="U85" s="143">
        <v>273</v>
      </c>
      <c r="V85" s="145">
        <v>254</v>
      </c>
      <c r="W85" s="144"/>
      <c r="X85" s="14">
        <f>E85-Y85-Z85-AA85-SUM(F85:V85)</f>
        <v>0</v>
      </c>
      <c r="Y85" s="143">
        <v>10</v>
      </c>
      <c r="Z85" s="143">
        <v>27</v>
      </c>
      <c r="AA85" s="143">
        <v>43</v>
      </c>
      <c r="AB85" s="142"/>
      <c r="AC85" s="142" t="s">
        <v>7</v>
      </c>
    </row>
    <row r="86" spans="1:31" ht="17.25" customHeight="1">
      <c r="A86" s="147"/>
      <c r="B86" s="147" t="s">
        <v>3</v>
      </c>
      <c r="C86" s="147"/>
      <c r="D86" s="147"/>
      <c r="E86" s="146">
        <v>14947</v>
      </c>
      <c r="F86" s="143">
        <v>837</v>
      </c>
      <c r="G86" s="143">
        <v>857</v>
      </c>
      <c r="H86" s="143">
        <v>791</v>
      </c>
      <c r="I86" s="143">
        <v>909</v>
      </c>
      <c r="J86" s="143">
        <v>1095</v>
      </c>
      <c r="K86" s="143">
        <v>994</v>
      </c>
      <c r="L86" s="143">
        <v>1158</v>
      </c>
      <c r="M86" s="143">
        <v>1174</v>
      </c>
      <c r="N86" s="143">
        <v>1292</v>
      </c>
      <c r="O86" s="143">
        <v>1202</v>
      </c>
      <c r="P86" s="143">
        <v>1178</v>
      </c>
      <c r="Q86" s="143">
        <v>945</v>
      </c>
      <c r="R86" s="143">
        <v>739</v>
      </c>
      <c r="S86" s="143">
        <v>577</v>
      </c>
      <c r="T86" s="143">
        <v>423</v>
      </c>
      <c r="U86" s="143">
        <v>323</v>
      </c>
      <c r="V86" s="145">
        <v>421</v>
      </c>
      <c r="W86" s="144"/>
      <c r="X86" s="14">
        <f>E86-Y86-Z86-AA86-SUM(F86:V86)</f>
        <v>0</v>
      </c>
      <c r="Y86" s="143">
        <v>7</v>
      </c>
      <c r="Z86" s="143">
        <v>6</v>
      </c>
      <c r="AA86" s="143">
        <v>19</v>
      </c>
      <c r="AB86" s="142"/>
      <c r="AC86" s="142" t="s">
        <v>8</v>
      </c>
    </row>
    <row r="87" spans="1:31" s="164" customFormat="1" ht="17.25" customHeight="1">
      <c r="A87" s="150" t="s">
        <v>66</v>
      </c>
      <c r="B87" s="149"/>
      <c r="C87" s="148"/>
      <c r="D87" s="148"/>
      <c r="E87" s="146">
        <v>125514</v>
      </c>
      <c r="F87" s="143">
        <v>7662</v>
      </c>
      <c r="G87" s="143">
        <v>7756</v>
      </c>
      <c r="H87" s="143">
        <v>7799</v>
      </c>
      <c r="I87" s="143">
        <v>8358</v>
      </c>
      <c r="J87" s="143">
        <v>8324</v>
      </c>
      <c r="K87" s="143">
        <v>8777</v>
      </c>
      <c r="L87" s="143">
        <v>9504</v>
      </c>
      <c r="M87" s="143">
        <v>10285</v>
      </c>
      <c r="N87" s="143">
        <v>9835</v>
      </c>
      <c r="O87" s="143">
        <v>9577</v>
      </c>
      <c r="P87" s="143">
        <v>8825</v>
      </c>
      <c r="Q87" s="143">
        <v>7440</v>
      </c>
      <c r="R87" s="143">
        <v>5821</v>
      </c>
      <c r="S87" s="143">
        <v>4129</v>
      </c>
      <c r="T87" s="143">
        <v>3032</v>
      </c>
      <c r="U87" s="143">
        <v>2622</v>
      </c>
      <c r="V87" s="145">
        <v>3088</v>
      </c>
      <c r="W87" s="144"/>
      <c r="X87" s="14">
        <f>E87-Y87-Z87-AA87-SUM(F87:V87)</f>
        <v>0</v>
      </c>
      <c r="Y87" s="13">
        <f>SUM(Y88:Y89)</f>
        <v>111</v>
      </c>
      <c r="Z87" s="13">
        <f>SUM(Z88:Z89)</f>
        <v>148</v>
      </c>
      <c r="AA87" s="13">
        <f>SUM(AA88:AA89)</f>
        <v>2421</v>
      </c>
      <c r="AB87" s="142" t="s">
        <v>101</v>
      </c>
      <c r="AC87" s="142"/>
      <c r="AD87" s="136"/>
      <c r="AE87" s="136"/>
    </row>
    <row r="88" spans="1:31" ht="17.25" customHeight="1">
      <c r="A88" s="147"/>
      <c r="B88" s="147" t="s">
        <v>2</v>
      </c>
      <c r="C88" s="147"/>
      <c r="D88" s="147"/>
      <c r="E88" s="146">
        <v>62312</v>
      </c>
      <c r="F88" s="143">
        <v>3970</v>
      </c>
      <c r="G88" s="143">
        <v>3965</v>
      </c>
      <c r="H88" s="143">
        <v>3991</v>
      </c>
      <c r="I88" s="143">
        <v>4353</v>
      </c>
      <c r="J88" s="143">
        <v>4168</v>
      </c>
      <c r="K88" s="143">
        <v>4446</v>
      </c>
      <c r="L88" s="143">
        <v>4820</v>
      </c>
      <c r="M88" s="143">
        <v>5165</v>
      </c>
      <c r="N88" s="143">
        <v>4902</v>
      </c>
      <c r="O88" s="143">
        <v>4673</v>
      </c>
      <c r="P88" s="143">
        <v>4265</v>
      </c>
      <c r="Q88" s="143">
        <v>3511</v>
      </c>
      <c r="R88" s="143">
        <v>2763</v>
      </c>
      <c r="S88" s="143">
        <v>1895</v>
      </c>
      <c r="T88" s="143">
        <v>1419</v>
      </c>
      <c r="U88" s="143">
        <v>1199</v>
      </c>
      <c r="V88" s="145">
        <v>1461</v>
      </c>
      <c r="W88" s="144"/>
      <c r="X88" s="14">
        <f>E88-Y88-Z88-AA88-SUM(F88:V88)</f>
        <v>0</v>
      </c>
      <c r="Y88" s="143">
        <v>59</v>
      </c>
      <c r="Z88" s="143">
        <v>116</v>
      </c>
      <c r="AA88" s="143">
        <v>1171</v>
      </c>
      <c r="AB88" s="142"/>
      <c r="AC88" s="142" t="s">
        <v>7</v>
      </c>
    </row>
    <row r="89" spans="1:31" ht="17.25" customHeight="1">
      <c r="A89" s="147"/>
      <c r="B89" s="147" t="s">
        <v>3</v>
      </c>
      <c r="C89" s="147"/>
      <c r="D89" s="147"/>
      <c r="E89" s="146">
        <v>63202</v>
      </c>
      <c r="F89" s="143">
        <v>3692</v>
      </c>
      <c r="G89" s="143">
        <v>3791</v>
      </c>
      <c r="H89" s="143">
        <v>3808</v>
      </c>
      <c r="I89" s="143">
        <v>4005</v>
      </c>
      <c r="J89" s="143">
        <v>4156</v>
      </c>
      <c r="K89" s="143">
        <v>4331</v>
      </c>
      <c r="L89" s="143">
        <v>4684</v>
      </c>
      <c r="M89" s="143">
        <v>5120</v>
      </c>
      <c r="N89" s="143">
        <v>4933</v>
      </c>
      <c r="O89" s="143">
        <v>4904</v>
      </c>
      <c r="P89" s="143">
        <v>4560</v>
      </c>
      <c r="Q89" s="143">
        <v>3929</v>
      </c>
      <c r="R89" s="143">
        <v>3058</v>
      </c>
      <c r="S89" s="143">
        <v>2234</v>
      </c>
      <c r="T89" s="143">
        <v>1613</v>
      </c>
      <c r="U89" s="143">
        <v>1423</v>
      </c>
      <c r="V89" s="145">
        <v>1627</v>
      </c>
      <c r="W89" s="144"/>
      <c r="X89" s="14">
        <f>E89-Y89-Z89-AA89-SUM(F89:V89)</f>
        <v>0</v>
      </c>
      <c r="Y89" s="143">
        <v>52</v>
      </c>
      <c r="Z89" s="143">
        <v>32</v>
      </c>
      <c r="AA89" s="143">
        <v>1250</v>
      </c>
      <c r="AB89" s="142"/>
      <c r="AC89" s="142" t="s">
        <v>8</v>
      </c>
    </row>
    <row r="90" spans="1:31" s="164" customFormat="1" ht="17.25" customHeight="1">
      <c r="A90" s="150" t="s">
        <v>65</v>
      </c>
      <c r="B90" s="149"/>
      <c r="C90" s="148"/>
      <c r="D90" s="148"/>
      <c r="E90" s="146">
        <v>193197</v>
      </c>
      <c r="F90" s="143">
        <v>11570</v>
      </c>
      <c r="G90" s="143">
        <v>12137</v>
      </c>
      <c r="H90" s="143">
        <v>12408</v>
      </c>
      <c r="I90" s="143">
        <v>13490</v>
      </c>
      <c r="J90" s="143">
        <v>14084</v>
      </c>
      <c r="K90" s="143">
        <v>13862</v>
      </c>
      <c r="L90" s="143">
        <v>14745</v>
      </c>
      <c r="M90" s="143">
        <v>15634</v>
      </c>
      <c r="N90" s="143">
        <v>15902</v>
      </c>
      <c r="O90" s="143">
        <v>15847</v>
      </c>
      <c r="P90" s="143">
        <v>14178</v>
      </c>
      <c r="Q90" s="143">
        <v>11242</v>
      </c>
      <c r="R90" s="143">
        <v>8509</v>
      </c>
      <c r="S90" s="143">
        <v>6219</v>
      </c>
      <c r="T90" s="143">
        <v>4131</v>
      </c>
      <c r="U90" s="143">
        <v>3395</v>
      </c>
      <c r="V90" s="145">
        <v>3922</v>
      </c>
      <c r="W90" s="144"/>
      <c r="X90" s="14">
        <f>E90-Y90-Z90-AA90-SUM(F90:V90)</f>
        <v>1</v>
      </c>
      <c r="Y90" s="13">
        <f>SUM(Y91:Y92)</f>
        <v>656</v>
      </c>
      <c r="Z90" s="13">
        <f>SUM(Z91:Z92)</f>
        <v>462</v>
      </c>
      <c r="AA90" s="13">
        <f>SUM(AA91:AA92)</f>
        <v>803</v>
      </c>
      <c r="AB90" s="142" t="s">
        <v>100</v>
      </c>
      <c r="AC90" s="142"/>
      <c r="AD90" s="136"/>
      <c r="AE90" s="136"/>
    </row>
    <row r="91" spans="1:31" ht="17.25" customHeight="1">
      <c r="A91" s="147"/>
      <c r="B91" s="147" t="s">
        <v>2</v>
      </c>
      <c r="C91" s="147"/>
      <c r="D91" s="147"/>
      <c r="E91" s="146">
        <v>95592</v>
      </c>
      <c r="F91" s="143">
        <v>5926</v>
      </c>
      <c r="G91" s="143">
        <v>6202</v>
      </c>
      <c r="H91" s="143">
        <v>6383</v>
      </c>
      <c r="I91" s="143">
        <v>7034</v>
      </c>
      <c r="J91" s="143">
        <v>7141</v>
      </c>
      <c r="K91" s="143">
        <v>7075</v>
      </c>
      <c r="L91" s="143">
        <v>7352</v>
      </c>
      <c r="M91" s="143">
        <v>7853</v>
      </c>
      <c r="N91" s="143">
        <v>7855</v>
      </c>
      <c r="O91" s="143">
        <v>7639</v>
      </c>
      <c r="P91" s="143">
        <v>6790</v>
      </c>
      <c r="Q91" s="143">
        <v>5238</v>
      </c>
      <c r="R91" s="143">
        <v>4029</v>
      </c>
      <c r="S91" s="143">
        <v>2904</v>
      </c>
      <c r="T91" s="143">
        <v>1907</v>
      </c>
      <c r="U91" s="143">
        <v>1503</v>
      </c>
      <c r="V91" s="145">
        <v>1635</v>
      </c>
      <c r="W91" s="144"/>
      <c r="X91" s="14">
        <f>E91-Y91-Z91-AA91-SUM(F91:V91)</f>
        <v>0</v>
      </c>
      <c r="Y91" s="143">
        <v>370</v>
      </c>
      <c r="Z91" s="143">
        <v>330</v>
      </c>
      <c r="AA91" s="143">
        <v>426</v>
      </c>
      <c r="AB91" s="142"/>
      <c r="AC91" s="142" t="s">
        <v>7</v>
      </c>
    </row>
    <row r="92" spans="1:31" ht="17.25" customHeight="1">
      <c r="A92" s="147"/>
      <c r="B92" s="147" t="s">
        <v>3</v>
      </c>
      <c r="C92" s="147"/>
      <c r="D92" s="147"/>
      <c r="E92" s="146">
        <v>97605</v>
      </c>
      <c r="F92" s="143">
        <v>5644</v>
      </c>
      <c r="G92" s="143">
        <v>5935</v>
      </c>
      <c r="H92" s="143">
        <v>6025</v>
      </c>
      <c r="I92" s="143">
        <v>6456</v>
      </c>
      <c r="J92" s="143">
        <v>6943</v>
      </c>
      <c r="K92" s="143">
        <v>6787</v>
      </c>
      <c r="L92" s="143">
        <v>7393</v>
      </c>
      <c r="M92" s="143">
        <v>7781</v>
      </c>
      <c r="N92" s="143">
        <v>8047</v>
      </c>
      <c r="O92" s="143">
        <v>8208</v>
      </c>
      <c r="P92" s="143">
        <v>7388</v>
      </c>
      <c r="Q92" s="143">
        <v>6004</v>
      </c>
      <c r="R92" s="143">
        <v>4480</v>
      </c>
      <c r="S92" s="143">
        <v>3315</v>
      </c>
      <c r="T92" s="143">
        <v>2224</v>
      </c>
      <c r="U92" s="143">
        <v>1892</v>
      </c>
      <c r="V92" s="145">
        <v>2287</v>
      </c>
      <c r="W92" s="144"/>
      <c r="X92" s="14">
        <f>E92-Y92-Z92-AA92-SUM(F92:V92)</f>
        <v>1</v>
      </c>
      <c r="Y92" s="143">
        <v>286</v>
      </c>
      <c r="Z92" s="143">
        <v>132</v>
      </c>
      <c r="AA92" s="143">
        <v>377</v>
      </c>
      <c r="AB92" s="142"/>
      <c r="AC92" s="142" t="s">
        <v>8</v>
      </c>
    </row>
    <row r="93" spans="1:31" ht="17.25" customHeight="1">
      <c r="A93" s="150" t="s">
        <v>64</v>
      </c>
      <c r="B93" s="149"/>
      <c r="C93" s="148"/>
      <c r="D93" s="148"/>
      <c r="E93" s="146">
        <v>60512</v>
      </c>
      <c r="F93" s="143">
        <v>3764</v>
      </c>
      <c r="G93" s="143">
        <v>3912</v>
      </c>
      <c r="H93" s="143">
        <v>4019</v>
      </c>
      <c r="I93" s="143">
        <v>4387</v>
      </c>
      <c r="J93" s="143">
        <v>4328</v>
      </c>
      <c r="K93" s="143">
        <v>4070</v>
      </c>
      <c r="L93" s="143">
        <v>4821</v>
      </c>
      <c r="M93" s="143">
        <v>5589</v>
      </c>
      <c r="N93" s="143">
        <v>5244</v>
      </c>
      <c r="O93" s="143">
        <v>4802</v>
      </c>
      <c r="P93" s="143">
        <v>4068</v>
      </c>
      <c r="Q93" s="143">
        <v>3364</v>
      </c>
      <c r="R93" s="143">
        <v>2545</v>
      </c>
      <c r="S93" s="143">
        <v>1896</v>
      </c>
      <c r="T93" s="143">
        <v>1189</v>
      </c>
      <c r="U93" s="143">
        <v>1014</v>
      </c>
      <c r="V93" s="145">
        <v>1099</v>
      </c>
      <c r="W93" s="144"/>
      <c r="X93" s="14">
        <f>E93-Y93-Z93-AA93-SUM(F93:V93)</f>
        <v>0</v>
      </c>
      <c r="Y93" s="13">
        <f>SUM(Y94:Y95)</f>
        <v>41</v>
      </c>
      <c r="Z93" s="13">
        <f>SUM(Z94:Z95)</f>
        <v>36</v>
      </c>
      <c r="AA93" s="13">
        <f>SUM(AA94:AA95)</f>
        <v>324</v>
      </c>
      <c r="AB93" s="142" t="s">
        <v>99</v>
      </c>
      <c r="AC93" s="142"/>
    </row>
    <row r="94" spans="1:31" ht="17.25" customHeight="1">
      <c r="A94" s="147"/>
      <c r="B94" s="147" t="s">
        <v>2</v>
      </c>
      <c r="C94" s="147"/>
      <c r="D94" s="147"/>
      <c r="E94" s="146">
        <v>30175</v>
      </c>
      <c r="F94" s="143">
        <v>1948</v>
      </c>
      <c r="G94" s="143">
        <v>2022</v>
      </c>
      <c r="H94" s="143">
        <v>2065</v>
      </c>
      <c r="I94" s="143">
        <v>2278</v>
      </c>
      <c r="J94" s="143">
        <v>2164</v>
      </c>
      <c r="K94" s="143">
        <v>2059</v>
      </c>
      <c r="L94" s="143">
        <v>2378</v>
      </c>
      <c r="M94" s="143">
        <v>2845</v>
      </c>
      <c r="N94" s="143">
        <v>2650</v>
      </c>
      <c r="O94" s="143">
        <v>2396</v>
      </c>
      <c r="P94" s="143">
        <v>1961</v>
      </c>
      <c r="Q94" s="143">
        <v>1559</v>
      </c>
      <c r="R94" s="143">
        <v>1265</v>
      </c>
      <c r="S94" s="143">
        <v>904</v>
      </c>
      <c r="T94" s="143">
        <v>558</v>
      </c>
      <c r="U94" s="143">
        <v>421</v>
      </c>
      <c r="V94" s="145">
        <v>461</v>
      </c>
      <c r="W94" s="144"/>
      <c r="X94" s="14">
        <f>E94-Y94-Z94-AA94-SUM(F94:V94)</f>
        <v>0</v>
      </c>
      <c r="Y94" s="143">
        <v>30</v>
      </c>
      <c r="Z94" s="143">
        <v>34</v>
      </c>
      <c r="AA94" s="143">
        <v>177</v>
      </c>
      <c r="AB94" s="142"/>
      <c r="AC94" s="142" t="s">
        <v>7</v>
      </c>
    </row>
    <row r="95" spans="1:31" ht="17.25" customHeight="1">
      <c r="A95" s="147"/>
      <c r="B95" s="147" t="s">
        <v>3</v>
      </c>
      <c r="C95" s="147"/>
      <c r="D95" s="147"/>
      <c r="E95" s="146">
        <v>30337</v>
      </c>
      <c r="F95" s="143">
        <v>1816</v>
      </c>
      <c r="G95" s="143">
        <v>1890</v>
      </c>
      <c r="H95" s="143">
        <v>1954</v>
      </c>
      <c r="I95" s="143">
        <v>2109</v>
      </c>
      <c r="J95" s="143">
        <v>2164</v>
      </c>
      <c r="K95" s="143">
        <v>2011</v>
      </c>
      <c r="L95" s="143">
        <v>2443</v>
      </c>
      <c r="M95" s="143">
        <v>2744</v>
      </c>
      <c r="N95" s="143">
        <v>2594</v>
      </c>
      <c r="O95" s="143">
        <v>2406</v>
      </c>
      <c r="P95" s="143">
        <v>2107</v>
      </c>
      <c r="Q95" s="143">
        <v>1805</v>
      </c>
      <c r="R95" s="143">
        <v>1280</v>
      </c>
      <c r="S95" s="143">
        <v>992</v>
      </c>
      <c r="T95" s="143">
        <v>631</v>
      </c>
      <c r="U95" s="143">
        <v>593</v>
      </c>
      <c r="V95" s="145">
        <v>638</v>
      </c>
      <c r="W95" s="144"/>
      <c r="X95" s="14">
        <f>E95-Y95-Z95-AA95-SUM(F95:V95)</f>
        <v>0</v>
      </c>
      <c r="Y95" s="143">
        <v>11</v>
      </c>
      <c r="Z95" s="143">
        <v>2</v>
      </c>
      <c r="AA95" s="143">
        <v>147</v>
      </c>
      <c r="AB95" s="142"/>
      <c r="AC95" s="142" t="s">
        <v>8</v>
      </c>
    </row>
    <row r="96" spans="1:31" ht="17.25" customHeight="1">
      <c r="A96" s="150" t="s">
        <v>63</v>
      </c>
      <c r="B96" s="149"/>
      <c r="C96" s="148"/>
      <c r="D96" s="148"/>
      <c r="E96" s="146">
        <v>37264</v>
      </c>
      <c r="F96" s="143">
        <v>2094</v>
      </c>
      <c r="G96" s="143">
        <v>2196</v>
      </c>
      <c r="H96" s="143">
        <v>2225</v>
      </c>
      <c r="I96" s="143">
        <v>2505</v>
      </c>
      <c r="J96" s="143">
        <v>2799</v>
      </c>
      <c r="K96" s="143">
        <v>2741</v>
      </c>
      <c r="L96" s="143">
        <v>2842</v>
      </c>
      <c r="M96" s="143">
        <v>2867</v>
      </c>
      <c r="N96" s="143">
        <v>3073</v>
      </c>
      <c r="O96" s="143">
        <v>3147</v>
      </c>
      <c r="P96" s="143">
        <v>2851</v>
      </c>
      <c r="Q96" s="143">
        <v>2283</v>
      </c>
      <c r="R96" s="143">
        <v>1735</v>
      </c>
      <c r="S96" s="143">
        <v>1435</v>
      </c>
      <c r="T96" s="143">
        <v>830</v>
      </c>
      <c r="U96" s="143">
        <v>660</v>
      </c>
      <c r="V96" s="145">
        <v>605</v>
      </c>
      <c r="W96" s="144"/>
      <c r="X96" s="14">
        <f>E96-Y96-Z96-AA96-SUM(F96:V96)</f>
        <v>0</v>
      </c>
      <c r="Y96" s="13">
        <f>SUM(Y97:Y98)</f>
        <v>7</v>
      </c>
      <c r="Z96" s="13">
        <f>SUM(Z97:Z98)</f>
        <v>40</v>
      </c>
      <c r="AA96" s="13">
        <f>SUM(AA97:AA98)</f>
        <v>329</v>
      </c>
      <c r="AB96" s="142" t="s">
        <v>98</v>
      </c>
      <c r="AC96" s="142"/>
    </row>
    <row r="97" spans="1:29" ht="17.25" customHeight="1">
      <c r="A97" s="147"/>
      <c r="B97" s="147" t="s">
        <v>2</v>
      </c>
      <c r="C97" s="147"/>
      <c r="D97" s="147"/>
      <c r="E97" s="146">
        <v>18572</v>
      </c>
      <c r="F97" s="143">
        <v>1089</v>
      </c>
      <c r="G97" s="143">
        <v>1147</v>
      </c>
      <c r="H97" s="143">
        <v>1111</v>
      </c>
      <c r="I97" s="143">
        <v>1278</v>
      </c>
      <c r="J97" s="143">
        <v>1414</v>
      </c>
      <c r="K97" s="143">
        <v>1378</v>
      </c>
      <c r="L97" s="143">
        <v>1446</v>
      </c>
      <c r="M97" s="143">
        <v>1456</v>
      </c>
      <c r="N97" s="143">
        <v>1504</v>
      </c>
      <c r="O97" s="143">
        <v>1577</v>
      </c>
      <c r="P97" s="143">
        <v>1371</v>
      </c>
      <c r="Q97" s="143">
        <v>1110</v>
      </c>
      <c r="R97" s="143">
        <v>866</v>
      </c>
      <c r="S97" s="143">
        <v>676</v>
      </c>
      <c r="T97" s="143">
        <v>382</v>
      </c>
      <c r="U97" s="143">
        <v>284</v>
      </c>
      <c r="V97" s="145">
        <v>246</v>
      </c>
      <c r="W97" s="144"/>
      <c r="X97" s="14">
        <f>E97-Y97-Z97-AA97-SUM(F97:V97)</f>
        <v>0</v>
      </c>
      <c r="Y97" s="143">
        <v>4</v>
      </c>
      <c r="Z97" s="143">
        <v>35</v>
      </c>
      <c r="AA97" s="143">
        <v>198</v>
      </c>
      <c r="AB97" s="142"/>
      <c r="AC97" s="142" t="s">
        <v>7</v>
      </c>
    </row>
    <row r="98" spans="1:29" ht="17.25" customHeight="1">
      <c r="A98" s="147"/>
      <c r="B98" s="147" t="s">
        <v>3</v>
      </c>
      <c r="C98" s="147"/>
      <c r="D98" s="147"/>
      <c r="E98" s="146">
        <v>18692</v>
      </c>
      <c r="F98" s="143">
        <v>1005</v>
      </c>
      <c r="G98" s="143">
        <v>1049</v>
      </c>
      <c r="H98" s="143">
        <v>1114</v>
      </c>
      <c r="I98" s="143">
        <v>1227</v>
      </c>
      <c r="J98" s="143">
        <v>1385</v>
      </c>
      <c r="K98" s="143">
        <v>1363</v>
      </c>
      <c r="L98" s="143">
        <v>1396</v>
      </c>
      <c r="M98" s="143">
        <v>1411</v>
      </c>
      <c r="N98" s="143">
        <v>1569</v>
      </c>
      <c r="O98" s="143">
        <v>1570</v>
      </c>
      <c r="P98" s="143">
        <v>1480</v>
      </c>
      <c r="Q98" s="143">
        <v>1173</v>
      </c>
      <c r="R98" s="143">
        <v>869</v>
      </c>
      <c r="S98" s="143">
        <v>759</v>
      </c>
      <c r="T98" s="143">
        <v>448</v>
      </c>
      <c r="U98" s="143">
        <v>376</v>
      </c>
      <c r="V98" s="145">
        <v>359</v>
      </c>
      <c r="W98" s="144"/>
      <c r="X98" s="14">
        <f>E98-Y98-Z98-AA98-SUM(F98:V98)</f>
        <v>0</v>
      </c>
      <c r="Y98" s="143">
        <v>3</v>
      </c>
      <c r="Z98" s="143">
        <v>5</v>
      </c>
      <c r="AA98" s="143">
        <v>131</v>
      </c>
      <c r="AB98" s="142"/>
      <c r="AC98" s="142" t="s">
        <v>8</v>
      </c>
    </row>
    <row r="99" spans="1:29" ht="17.25" customHeight="1">
      <c r="A99" s="150" t="s">
        <v>62</v>
      </c>
      <c r="B99" s="149"/>
      <c r="C99" s="148"/>
      <c r="D99" s="148"/>
      <c r="E99" s="146">
        <v>25672</v>
      </c>
      <c r="F99" s="143">
        <v>1379</v>
      </c>
      <c r="G99" s="143">
        <v>1478</v>
      </c>
      <c r="H99" s="143">
        <v>1503</v>
      </c>
      <c r="I99" s="143">
        <v>1806</v>
      </c>
      <c r="J99" s="143">
        <v>1847</v>
      </c>
      <c r="K99" s="143">
        <v>1721</v>
      </c>
      <c r="L99" s="143">
        <v>1890</v>
      </c>
      <c r="M99" s="143">
        <v>2201</v>
      </c>
      <c r="N99" s="143">
        <v>2164</v>
      </c>
      <c r="O99" s="143">
        <v>2094</v>
      </c>
      <c r="P99" s="143">
        <v>1934</v>
      </c>
      <c r="Q99" s="143">
        <v>1449</v>
      </c>
      <c r="R99" s="143">
        <v>1198</v>
      </c>
      <c r="S99" s="143">
        <v>978</v>
      </c>
      <c r="T99" s="143">
        <v>625</v>
      </c>
      <c r="U99" s="143">
        <v>533</v>
      </c>
      <c r="V99" s="145">
        <v>575</v>
      </c>
      <c r="W99" s="144"/>
      <c r="X99" s="14">
        <f>E99-Y99-Z99-AA99-SUM(F99:V99)</f>
        <v>0</v>
      </c>
      <c r="Y99" s="13">
        <f>SUM(Y100:Y101)</f>
        <v>14</v>
      </c>
      <c r="Z99" s="13">
        <f>SUM(Z100:Z101)</f>
        <v>29</v>
      </c>
      <c r="AA99" s="13">
        <f>SUM(AA100:AA101)</f>
        <v>254</v>
      </c>
      <c r="AB99" s="142" t="s">
        <v>97</v>
      </c>
      <c r="AC99" s="142"/>
    </row>
    <row r="100" spans="1:29" ht="17.25" customHeight="1">
      <c r="A100" s="147"/>
      <c r="B100" s="147" t="s">
        <v>2</v>
      </c>
      <c r="C100" s="147"/>
      <c r="D100" s="147"/>
      <c r="E100" s="146">
        <v>12580</v>
      </c>
      <c r="F100" s="143">
        <v>728</v>
      </c>
      <c r="G100" s="143">
        <v>761</v>
      </c>
      <c r="H100" s="143">
        <v>757</v>
      </c>
      <c r="I100" s="143">
        <v>919</v>
      </c>
      <c r="J100" s="143">
        <v>898</v>
      </c>
      <c r="K100" s="143">
        <v>907</v>
      </c>
      <c r="L100" s="143">
        <v>990</v>
      </c>
      <c r="M100" s="143">
        <v>1135</v>
      </c>
      <c r="N100" s="143">
        <v>1063</v>
      </c>
      <c r="O100" s="143">
        <v>1022</v>
      </c>
      <c r="P100" s="143">
        <v>904</v>
      </c>
      <c r="Q100" s="143">
        <v>689</v>
      </c>
      <c r="R100" s="143">
        <v>539</v>
      </c>
      <c r="S100" s="143">
        <v>434</v>
      </c>
      <c r="T100" s="143">
        <v>256</v>
      </c>
      <c r="U100" s="143">
        <v>214</v>
      </c>
      <c r="V100" s="145">
        <v>209</v>
      </c>
      <c r="W100" s="144"/>
      <c r="X100" s="14">
        <f>E100-Y100-Z100-AA100-SUM(F100:V100)</f>
        <v>0</v>
      </c>
      <c r="Y100" s="143">
        <v>5</v>
      </c>
      <c r="Z100" s="143">
        <v>23</v>
      </c>
      <c r="AA100" s="143">
        <v>127</v>
      </c>
      <c r="AB100" s="142"/>
      <c r="AC100" s="142" t="s">
        <v>7</v>
      </c>
    </row>
    <row r="101" spans="1:29" ht="17.25" customHeight="1">
      <c r="A101" s="147"/>
      <c r="B101" s="147" t="s">
        <v>3</v>
      </c>
      <c r="C101" s="147"/>
      <c r="D101" s="147"/>
      <c r="E101" s="146">
        <v>13092</v>
      </c>
      <c r="F101" s="143">
        <v>651</v>
      </c>
      <c r="G101" s="143">
        <v>717</v>
      </c>
      <c r="H101" s="143">
        <v>746</v>
      </c>
      <c r="I101" s="143">
        <v>887</v>
      </c>
      <c r="J101" s="143">
        <v>949</v>
      </c>
      <c r="K101" s="143">
        <v>814</v>
      </c>
      <c r="L101" s="143">
        <v>900</v>
      </c>
      <c r="M101" s="143">
        <v>1066</v>
      </c>
      <c r="N101" s="143">
        <v>1101</v>
      </c>
      <c r="O101" s="143">
        <v>1072</v>
      </c>
      <c r="P101" s="143">
        <v>1030</v>
      </c>
      <c r="Q101" s="143">
        <v>760</v>
      </c>
      <c r="R101" s="143">
        <v>659</v>
      </c>
      <c r="S101" s="143">
        <v>544</v>
      </c>
      <c r="T101" s="143">
        <v>369</v>
      </c>
      <c r="U101" s="143">
        <v>319</v>
      </c>
      <c r="V101" s="145">
        <v>366</v>
      </c>
      <c r="W101" s="144"/>
      <c r="X101" s="14">
        <f>E101-Y101-Z101-AA101-SUM(F101:V101)</f>
        <v>0</v>
      </c>
      <c r="Y101" s="143">
        <v>9</v>
      </c>
      <c r="Z101" s="143">
        <v>6</v>
      </c>
      <c r="AA101" s="143">
        <v>127</v>
      </c>
      <c r="AB101" s="142"/>
      <c r="AC101" s="142" t="s">
        <v>8</v>
      </c>
    </row>
    <row r="102" spans="1:29" s="164" customFormat="1" ht="30.75" customHeight="1">
      <c r="A102" s="195"/>
      <c r="B102" s="195" t="s">
        <v>0</v>
      </c>
      <c r="C102" s="193">
        <v>1.3</v>
      </c>
      <c r="D102" s="195" t="s">
        <v>125</v>
      </c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</row>
    <row r="103" spans="1:29" s="164" customFormat="1">
      <c r="A103" s="191"/>
      <c r="B103" s="194" t="s">
        <v>40</v>
      </c>
      <c r="C103" s="193">
        <v>1.3</v>
      </c>
      <c r="D103" s="192" t="s">
        <v>124</v>
      </c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</row>
    <row r="104" spans="1:29" s="164" customFormat="1" ht="5.25" customHeight="1">
      <c r="P104" s="136"/>
      <c r="Q104" s="136"/>
      <c r="R104" s="136"/>
      <c r="S104" s="136"/>
      <c r="T104" s="136"/>
      <c r="U104" s="136"/>
      <c r="V104" s="136"/>
      <c r="W104" s="136"/>
      <c r="AC104" s="136"/>
    </row>
    <row r="105" spans="1:29" s="164" customFormat="1" ht="14.25" customHeight="1">
      <c r="A105" s="190" t="s">
        <v>39</v>
      </c>
      <c r="B105" s="190"/>
      <c r="C105" s="190"/>
      <c r="D105" s="189"/>
      <c r="E105" s="188"/>
      <c r="F105" s="187" t="s">
        <v>52</v>
      </c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5"/>
      <c r="AB105" s="184" t="s">
        <v>38</v>
      </c>
      <c r="AC105" s="183"/>
    </row>
    <row r="106" spans="1:29" s="164" customFormat="1" ht="16.5" customHeight="1">
      <c r="A106" s="176"/>
      <c r="B106" s="176"/>
      <c r="C106" s="176"/>
      <c r="D106" s="175"/>
      <c r="E106" s="139"/>
      <c r="F106" s="173"/>
      <c r="G106" s="171"/>
      <c r="H106" s="172"/>
      <c r="I106" s="171"/>
      <c r="J106" s="172"/>
      <c r="K106" s="171"/>
      <c r="L106" s="172"/>
      <c r="M106" s="171"/>
      <c r="N106" s="172"/>
      <c r="O106" s="171"/>
      <c r="P106" s="172"/>
      <c r="Q106" s="171"/>
      <c r="R106" s="172"/>
      <c r="S106" s="171"/>
      <c r="T106" s="172"/>
      <c r="U106" s="171"/>
      <c r="V106" s="182" t="s">
        <v>35</v>
      </c>
      <c r="W106" s="181"/>
      <c r="X106" s="168"/>
      <c r="Y106" s="180" t="s">
        <v>25</v>
      </c>
      <c r="Z106" s="180" t="s">
        <v>41</v>
      </c>
      <c r="AA106" s="180" t="s">
        <v>46</v>
      </c>
      <c r="AB106" s="166"/>
      <c r="AC106" s="165"/>
    </row>
    <row r="107" spans="1:29" s="164" customFormat="1" ht="16.5" customHeight="1">
      <c r="A107" s="176"/>
      <c r="B107" s="176"/>
      <c r="C107" s="176"/>
      <c r="D107" s="175"/>
      <c r="E107" s="174" t="s">
        <v>1</v>
      </c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8" t="s">
        <v>34</v>
      </c>
      <c r="W107" s="177"/>
      <c r="X107" s="168" t="s">
        <v>29</v>
      </c>
      <c r="Y107" s="167" t="s">
        <v>26</v>
      </c>
      <c r="Z107" s="167" t="s">
        <v>42</v>
      </c>
      <c r="AA107" s="167" t="s">
        <v>47</v>
      </c>
      <c r="AB107" s="166"/>
      <c r="AC107" s="165"/>
    </row>
    <row r="108" spans="1:29" s="164" customFormat="1" ht="16.5" customHeight="1">
      <c r="A108" s="176"/>
      <c r="B108" s="176"/>
      <c r="C108" s="176"/>
      <c r="D108" s="175"/>
      <c r="E108" s="174" t="s">
        <v>6</v>
      </c>
      <c r="F108" s="173" t="s">
        <v>9</v>
      </c>
      <c r="G108" s="171" t="s">
        <v>10</v>
      </c>
      <c r="H108" s="172" t="s">
        <v>11</v>
      </c>
      <c r="I108" s="171" t="s">
        <v>12</v>
      </c>
      <c r="J108" s="172" t="s">
        <v>13</v>
      </c>
      <c r="K108" s="171" t="s">
        <v>14</v>
      </c>
      <c r="L108" s="172" t="s">
        <v>15</v>
      </c>
      <c r="M108" s="171" t="s">
        <v>16</v>
      </c>
      <c r="N108" s="172" t="s">
        <v>17</v>
      </c>
      <c r="O108" s="171" t="s">
        <v>18</v>
      </c>
      <c r="P108" s="172" t="s">
        <v>19</v>
      </c>
      <c r="Q108" s="171" t="s">
        <v>20</v>
      </c>
      <c r="R108" s="172" t="s">
        <v>21</v>
      </c>
      <c r="S108" s="171" t="s">
        <v>22</v>
      </c>
      <c r="T108" s="172" t="s">
        <v>23</v>
      </c>
      <c r="U108" s="171" t="s">
        <v>24</v>
      </c>
      <c r="V108" s="170" t="s">
        <v>37</v>
      </c>
      <c r="W108" s="169"/>
      <c r="X108" s="168" t="s">
        <v>30</v>
      </c>
      <c r="Y108" s="167" t="s">
        <v>43</v>
      </c>
      <c r="Z108" s="167" t="s">
        <v>50</v>
      </c>
      <c r="AA108" s="167" t="s">
        <v>48</v>
      </c>
      <c r="AB108" s="166"/>
      <c r="AC108" s="165"/>
    </row>
    <row r="109" spans="1:29" ht="16.5" customHeight="1">
      <c r="A109" s="163"/>
      <c r="B109" s="163"/>
      <c r="C109" s="163"/>
      <c r="D109" s="162"/>
      <c r="E109" s="161"/>
      <c r="F109" s="161"/>
      <c r="G109" s="160"/>
      <c r="H109" s="140"/>
      <c r="I109" s="160"/>
      <c r="J109" s="140"/>
      <c r="K109" s="160"/>
      <c r="L109" s="140"/>
      <c r="M109" s="160"/>
      <c r="N109" s="140"/>
      <c r="O109" s="160"/>
      <c r="P109" s="140"/>
      <c r="Q109" s="160"/>
      <c r="R109" s="140"/>
      <c r="S109" s="160"/>
      <c r="T109" s="140"/>
      <c r="U109" s="160"/>
      <c r="V109" s="159" t="s">
        <v>36</v>
      </c>
      <c r="W109" s="158"/>
      <c r="X109" s="157"/>
      <c r="Y109" s="156" t="s">
        <v>44</v>
      </c>
      <c r="Z109" s="156" t="s">
        <v>45</v>
      </c>
      <c r="AA109" s="156" t="s">
        <v>49</v>
      </c>
      <c r="AB109" s="155"/>
      <c r="AC109" s="154"/>
    </row>
    <row r="110" spans="1:29" ht="15.75" customHeight="1">
      <c r="A110" s="150" t="s">
        <v>61</v>
      </c>
      <c r="B110" s="149"/>
      <c r="C110" s="148"/>
      <c r="D110" s="148"/>
      <c r="E110" s="146">
        <v>44259</v>
      </c>
      <c r="F110" s="153">
        <v>2780</v>
      </c>
      <c r="G110" s="153">
        <v>2906</v>
      </c>
      <c r="H110" s="153">
        <v>2797</v>
      </c>
      <c r="I110" s="153">
        <v>3063</v>
      </c>
      <c r="J110" s="153">
        <v>3091</v>
      </c>
      <c r="K110" s="153">
        <v>3246</v>
      </c>
      <c r="L110" s="153">
        <v>3596</v>
      </c>
      <c r="M110" s="153">
        <v>3822</v>
      </c>
      <c r="N110" s="153">
        <v>3637</v>
      </c>
      <c r="O110" s="153">
        <v>3446</v>
      </c>
      <c r="P110" s="153">
        <v>3112</v>
      </c>
      <c r="Q110" s="153">
        <v>2499</v>
      </c>
      <c r="R110" s="153">
        <v>1950</v>
      </c>
      <c r="S110" s="153">
        <v>1458</v>
      </c>
      <c r="T110" s="153">
        <v>943</v>
      </c>
      <c r="U110" s="153">
        <v>765</v>
      </c>
      <c r="V110" s="152">
        <v>823</v>
      </c>
      <c r="W110" s="151"/>
      <c r="X110" s="14">
        <f>E110-Y110-Z110-AA110-SUM(F110:V110)</f>
        <v>1</v>
      </c>
      <c r="Y110" s="13">
        <f>SUM(Y111:Y112)</f>
        <v>31</v>
      </c>
      <c r="Z110" s="13">
        <f>SUM(Z111:Z112)</f>
        <v>65</v>
      </c>
      <c r="AA110" s="13">
        <f>SUM(AA111:AA112)</f>
        <v>228</v>
      </c>
      <c r="AB110" s="142" t="s">
        <v>94</v>
      </c>
      <c r="AC110" s="142"/>
    </row>
    <row r="111" spans="1:29" ht="15.75" customHeight="1">
      <c r="A111" s="147"/>
      <c r="B111" s="147" t="s">
        <v>2</v>
      </c>
      <c r="C111" s="147"/>
      <c r="D111" s="147"/>
      <c r="E111" s="146">
        <v>22065</v>
      </c>
      <c r="F111" s="143">
        <v>1427</v>
      </c>
      <c r="G111" s="143">
        <v>1509</v>
      </c>
      <c r="H111" s="143">
        <v>1401</v>
      </c>
      <c r="I111" s="143">
        <v>1549</v>
      </c>
      <c r="J111" s="143">
        <v>1517</v>
      </c>
      <c r="K111" s="143">
        <v>1666</v>
      </c>
      <c r="L111" s="143">
        <v>1764</v>
      </c>
      <c r="M111" s="143">
        <v>1978</v>
      </c>
      <c r="N111" s="143">
        <v>1782</v>
      </c>
      <c r="O111" s="143">
        <v>1689</v>
      </c>
      <c r="P111" s="143">
        <v>1534</v>
      </c>
      <c r="Q111" s="143">
        <v>1237</v>
      </c>
      <c r="R111" s="143">
        <v>986</v>
      </c>
      <c r="S111" s="143">
        <v>689</v>
      </c>
      <c r="T111" s="143">
        <v>457</v>
      </c>
      <c r="U111" s="143">
        <v>330</v>
      </c>
      <c r="V111" s="145">
        <v>354</v>
      </c>
      <c r="W111" s="144"/>
      <c r="X111" s="14">
        <f>E111-Y111-Z111-AA111-SUM(F111:V111)</f>
        <v>1</v>
      </c>
      <c r="Y111" s="143">
        <v>21</v>
      </c>
      <c r="Z111" s="143">
        <v>53</v>
      </c>
      <c r="AA111" s="143">
        <v>121</v>
      </c>
      <c r="AB111" s="142"/>
      <c r="AC111" s="142" t="s">
        <v>7</v>
      </c>
    </row>
    <row r="112" spans="1:29" ht="15.75" customHeight="1">
      <c r="A112" s="147"/>
      <c r="B112" s="147" t="s">
        <v>3</v>
      </c>
      <c r="C112" s="147"/>
      <c r="D112" s="147"/>
      <c r="E112" s="146">
        <v>22194</v>
      </c>
      <c r="F112" s="143">
        <v>1353</v>
      </c>
      <c r="G112" s="143">
        <v>1397</v>
      </c>
      <c r="H112" s="143">
        <v>1396</v>
      </c>
      <c r="I112" s="143">
        <v>1514</v>
      </c>
      <c r="J112" s="143">
        <v>1574</v>
      </c>
      <c r="K112" s="143">
        <v>1580</v>
      </c>
      <c r="L112" s="143">
        <v>1832</v>
      </c>
      <c r="M112" s="143">
        <v>1844</v>
      </c>
      <c r="N112" s="143">
        <v>1855</v>
      </c>
      <c r="O112" s="143">
        <v>1757</v>
      </c>
      <c r="P112" s="143">
        <v>1578</v>
      </c>
      <c r="Q112" s="143">
        <v>1262</v>
      </c>
      <c r="R112" s="143">
        <v>964</v>
      </c>
      <c r="S112" s="143">
        <v>769</v>
      </c>
      <c r="T112" s="143">
        <v>486</v>
      </c>
      <c r="U112" s="143">
        <v>435</v>
      </c>
      <c r="V112" s="145">
        <v>469</v>
      </c>
      <c r="W112" s="144"/>
      <c r="X112" s="14">
        <f>E112-Y112-Z112-AA112-SUM(F112:V112)</f>
        <v>0</v>
      </c>
      <c r="Y112" s="143">
        <v>10</v>
      </c>
      <c r="Z112" s="143">
        <v>12</v>
      </c>
      <c r="AA112" s="143">
        <v>107</v>
      </c>
      <c r="AB112" s="142"/>
      <c r="AC112" s="142" t="s">
        <v>8</v>
      </c>
    </row>
    <row r="113" spans="1:29" ht="15.75" customHeight="1">
      <c r="A113" s="150" t="s">
        <v>60</v>
      </c>
      <c r="B113" s="149"/>
      <c r="C113" s="148"/>
      <c r="D113" s="148"/>
      <c r="E113" s="146">
        <v>24886</v>
      </c>
      <c r="F113" s="143">
        <v>1481</v>
      </c>
      <c r="G113" s="143">
        <v>1636</v>
      </c>
      <c r="H113" s="143">
        <v>1790</v>
      </c>
      <c r="I113" s="143">
        <v>1769</v>
      </c>
      <c r="J113" s="143">
        <v>1740</v>
      </c>
      <c r="K113" s="143">
        <v>1817</v>
      </c>
      <c r="L113" s="143">
        <v>2017</v>
      </c>
      <c r="M113" s="143">
        <v>2177</v>
      </c>
      <c r="N113" s="143">
        <v>2059</v>
      </c>
      <c r="O113" s="143">
        <v>1909</v>
      </c>
      <c r="P113" s="143">
        <v>1707</v>
      </c>
      <c r="Q113" s="143">
        <v>1304</v>
      </c>
      <c r="R113" s="143">
        <v>1064</v>
      </c>
      <c r="S113" s="143">
        <v>859</v>
      </c>
      <c r="T113" s="143">
        <v>547</v>
      </c>
      <c r="U113" s="143">
        <v>407</v>
      </c>
      <c r="V113" s="145">
        <v>512</v>
      </c>
      <c r="W113" s="144"/>
      <c r="X113" s="14">
        <f>E113-Y113-Z113-AA113-SUM(F113:V113)</f>
        <v>0</v>
      </c>
      <c r="Y113" s="13">
        <f>SUM(Y114:Y115)</f>
        <v>9</v>
      </c>
      <c r="Z113" s="13">
        <f>SUM(Z114:Z115)</f>
        <v>19</v>
      </c>
      <c r="AA113" s="13">
        <f>SUM(AA114:AA115)</f>
        <v>63</v>
      </c>
      <c r="AB113" s="142" t="s">
        <v>93</v>
      </c>
      <c r="AC113" s="142"/>
    </row>
    <row r="114" spans="1:29" ht="15.75" customHeight="1">
      <c r="A114" s="147"/>
      <c r="B114" s="147" t="s">
        <v>2</v>
      </c>
      <c r="C114" s="147"/>
      <c r="D114" s="147"/>
      <c r="E114" s="146">
        <v>12616</v>
      </c>
      <c r="F114" s="143">
        <v>784</v>
      </c>
      <c r="G114" s="143">
        <v>813</v>
      </c>
      <c r="H114" s="143">
        <v>944</v>
      </c>
      <c r="I114" s="143">
        <v>882</v>
      </c>
      <c r="J114" s="143">
        <v>901</v>
      </c>
      <c r="K114" s="143">
        <v>955</v>
      </c>
      <c r="L114" s="143">
        <v>1053</v>
      </c>
      <c r="M114" s="143">
        <v>1088</v>
      </c>
      <c r="N114" s="143">
        <v>1072</v>
      </c>
      <c r="O114" s="143">
        <v>959</v>
      </c>
      <c r="P114" s="143">
        <v>856</v>
      </c>
      <c r="Q114" s="143">
        <v>621</v>
      </c>
      <c r="R114" s="143">
        <v>532</v>
      </c>
      <c r="S114" s="143">
        <v>430</v>
      </c>
      <c r="T114" s="143">
        <v>262</v>
      </c>
      <c r="U114" s="143">
        <v>189</v>
      </c>
      <c r="V114" s="145">
        <v>218</v>
      </c>
      <c r="W114" s="144"/>
      <c r="X114" s="14">
        <f>E114-Y114-Z114-AA114-SUM(F114:V114)</f>
        <v>0</v>
      </c>
      <c r="Y114" s="143">
        <v>5</v>
      </c>
      <c r="Z114" s="143">
        <v>14</v>
      </c>
      <c r="AA114" s="143">
        <v>38</v>
      </c>
      <c r="AB114" s="142"/>
      <c r="AC114" s="142" t="s">
        <v>7</v>
      </c>
    </row>
    <row r="115" spans="1:29" ht="15.75" customHeight="1">
      <c r="A115" s="147"/>
      <c r="B115" s="147" t="s">
        <v>3</v>
      </c>
      <c r="C115" s="147"/>
      <c r="D115" s="147"/>
      <c r="E115" s="146">
        <v>12270</v>
      </c>
      <c r="F115" s="143">
        <v>697</v>
      </c>
      <c r="G115" s="143">
        <v>823</v>
      </c>
      <c r="H115" s="143">
        <v>846</v>
      </c>
      <c r="I115" s="143">
        <v>887</v>
      </c>
      <c r="J115" s="143">
        <v>839</v>
      </c>
      <c r="K115" s="143">
        <v>862</v>
      </c>
      <c r="L115" s="143">
        <v>964</v>
      </c>
      <c r="M115" s="143">
        <v>1089</v>
      </c>
      <c r="N115" s="143">
        <v>987</v>
      </c>
      <c r="O115" s="143">
        <v>950</v>
      </c>
      <c r="P115" s="143">
        <v>851</v>
      </c>
      <c r="Q115" s="143">
        <v>683</v>
      </c>
      <c r="R115" s="143">
        <v>532</v>
      </c>
      <c r="S115" s="143">
        <v>429</v>
      </c>
      <c r="T115" s="143">
        <v>285</v>
      </c>
      <c r="U115" s="143">
        <v>218</v>
      </c>
      <c r="V115" s="145">
        <v>294</v>
      </c>
      <c r="W115" s="144"/>
      <c r="X115" s="14">
        <f>E115-Y115-Z115-AA115-SUM(F115:V115)</f>
        <v>0</v>
      </c>
      <c r="Y115" s="143">
        <v>4</v>
      </c>
      <c r="Z115" s="143">
        <v>5</v>
      </c>
      <c r="AA115" s="143">
        <v>25</v>
      </c>
      <c r="AB115" s="142"/>
      <c r="AC115" s="142" t="s">
        <v>8</v>
      </c>
    </row>
    <row r="116" spans="1:29" ht="15.75" customHeight="1">
      <c r="A116" s="150" t="s">
        <v>59</v>
      </c>
      <c r="B116" s="149"/>
      <c r="C116" s="148"/>
      <c r="D116" s="148"/>
      <c r="E116" s="146">
        <v>28150</v>
      </c>
      <c r="F116" s="143">
        <v>1395</v>
      </c>
      <c r="G116" s="143">
        <v>1532</v>
      </c>
      <c r="H116" s="143">
        <v>1701</v>
      </c>
      <c r="I116" s="143">
        <v>2077</v>
      </c>
      <c r="J116" s="143">
        <v>2015</v>
      </c>
      <c r="K116" s="143">
        <v>1999</v>
      </c>
      <c r="L116" s="143">
        <v>2048</v>
      </c>
      <c r="M116" s="143">
        <v>2441</v>
      </c>
      <c r="N116" s="143">
        <v>2314</v>
      </c>
      <c r="O116" s="143">
        <v>2432</v>
      </c>
      <c r="P116" s="143">
        <v>2031</v>
      </c>
      <c r="Q116" s="143">
        <v>1756</v>
      </c>
      <c r="R116" s="143">
        <v>1385</v>
      </c>
      <c r="S116" s="143">
        <v>1125</v>
      </c>
      <c r="T116" s="143">
        <v>686</v>
      </c>
      <c r="U116" s="143">
        <v>552</v>
      </c>
      <c r="V116" s="145">
        <v>515</v>
      </c>
      <c r="W116" s="144"/>
      <c r="X116" s="14">
        <f>E116-Y116-Z116-AA116-SUM(F116:V116)</f>
        <v>0</v>
      </c>
      <c r="Y116" s="13">
        <f>SUM(Y117:Y118)</f>
        <v>7</v>
      </c>
      <c r="Z116" s="13">
        <f>SUM(Z117:Z118)</f>
        <v>33</v>
      </c>
      <c r="AA116" s="13">
        <f>SUM(AA117:AA118)</f>
        <v>106</v>
      </c>
      <c r="AB116" s="142" t="s">
        <v>92</v>
      </c>
      <c r="AC116" s="142"/>
    </row>
    <row r="117" spans="1:29" ht="15.75" customHeight="1">
      <c r="A117" s="147"/>
      <c r="B117" s="147" t="s">
        <v>2</v>
      </c>
      <c r="C117" s="147"/>
      <c r="D117" s="147"/>
      <c r="E117" s="146">
        <v>14177</v>
      </c>
      <c r="F117" s="143">
        <v>738</v>
      </c>
      <c r="G117" s="143">
        <v>784</v>
      </c>
      <c r="H117" s="143">
        <v>904</v>
      </c>
      <c r="I117" s="143">
        <v>1070</v>
      </c>
      <c r="J117" s="143">
        <v>1050</v>
      </c>
      <c r="K117" s="143">
        <v>1052</v>
      </c>
      <c r="L117" s="143">
        <v>1086</v>
      </c>
      <c r="M117" s="143">
        <v>1242</v>
      </c>
      <c r="N117" s="143">
        <v>1158</v>
      </c>
      <c r="O117" s="143">
        <v>1196</v>
      </c>
      <c r="P117" s="143">
        <v>968</v>
      </c>
      <c r="Q117" s="143">
        <v>865</v>
      </c>
      <c r="R117" s="143">
        <v>690</v>
      </c>
      <c r="S117" s="143">
        <v>507</v>
      </c>
      <c r="T117" s="143">
        <v>334</v>
      </c>
      <c r="U117" s="143">
        <v>239</v>
      </c>
      <c r="V117" s="145">
        <v>208</v>
      </c>
      <c r="W117" s="144"/>
      <c r="X117" s="14">
        <f>E117-Y117-Z117-AA117-SUM(F117:V117)</f>
        <v>0</v>
      </c>
      <c r="Y117" s="143">
        <v>2</v>
      </c>
      <c r="Z117" s="143">
        <v>25</v>
      </c>
      <c r="AA117" s="143">
        <v>59</v>
      </c>
      <c r="AB117" s="142"/>
      <c r="AC117" s="142" t="s">
        <v>7</v>
      </c>
    </row>
    <row r="118" spans="1:29" ht="15.75" customHeight="1">
      <c r="A118" s="147"/>
      <c r="B118" s="147" t="s">
        <v>3</v>
      </c>
      <c r="C118" s="147"/>
      <c r="D118" s="147"/>
      <c r="E118" s="146">
        <v>13973</v>
      </c>
      <c r="F118" s="143">
        <v>657</v>
      </c>
      <c r="G118" s="143">
        <v>748</v>
      </c>
      <c r="H118" s="143">
        <v>797</v>
      </c>
      <c r="I118" s="143">
        <v>1007</v>
      </c>
      <c r="J118" s="143">
        <v>965</v>
      </c>
      <c r="K118" s="143">
        <v>947</v>
      </c>
      <c r="L118" s="143">
        <v>962</v>
      </c>
      <c r="M118" s="143">
        <v>1199</v>
      </c>
      <c r="N118" s="143">
        <v>1156</v>
      </c>
      <c r="O118" s="143">
        <v>1236</v>
      </c>
      <c r="P118" s="143">
        <v>1063</v>
      </c>
      <c r="Q118" s="143">
        <v>891</v>
      </c>
      <c r="R118" s="143">
        <v>695</v>
      </c>
      <c r="S118" s="143">
        <v>618</v>
      </c>
      <c r="T118" s="143">
        <v>352</v>
      </c>
      <c r="U118" s="143">
        <v>313</v>
      </c>
      <c r="V118" s="145">
        <v>307</v>
      </c>
      <c r="W118" s="144"/>
      <c r="X118" s="14">
        <f>E118-Y118-Z118-AA118-SUM(F118:V118)</f>
        <v>0</v>
      </c>
      <c r="Y118" s="143">
        <v>5</v>
      </c>
      <c r="Z118" s="143">
        <v>8</v>
      </c>
      <c r="AA118" s="143">
        <v>47</v>
      </c>
      <c r="AB118" s="142"/>
      <c r="AC118" s="142" t="s">
        <v>8</v>
      </c>
    </row>
    <row r="119" spans="1:29" ht="15.75" customHeight="1">
      <c r="A119" s="150" t="s">
        <v>58</v>
      </c>
      <c r="B119" s="149"/>
      <c r="C119" s="148"/>
      <c r="D119" s="148"/>
      <c r="E119" s="146">
        <v>42767</v>
      </c>
      <c r="F119" s="143">
        <v>2296</v>
      </c>
      <c r="G119" s="143">
        <v>2404</v>
      </c>
      <c r="H119" s="143">
        <v>2466</v>
      </c>
      <c r="I119" s="143">
        <v>2785</v>
      </c>
      <c r="J119" s="143">
        <v>2774</v>
      </c>
      <c r="K119" s="143">
        <v>2967</v>
      </c>
      <c r="L119" s="143">
        <v>3158</v>
      </c>
      <c r="M119" s="143">
        <v>3385</v>
      </c>
      <c r="N119" s="143">
        <v>3571</v>
      </c>
      <c r="O119" s="143">
        <v>3245</v>
      </c>
      <c r="P119" s="143">
        <v>2959</v>
      </c>
      <c r="Q119" s="143">
        <v>2371</v>
      </c>
      <c r="R119" s="143">
        <v>1828</v>
      </c>
      <c r="S119" s="143">
        <v>1558</v>
      </c>
      <c r="T119" s="143">
        <v>1127</v>
      </c>
      <c r="U119" s="143">
        <v>822</v>
      </c>
      <c r="V119" s="145">
        <v>1000</v>
      </c>
      <c r="W119" s="144"/>
      <c r="X119" s="14">
        <f>E119-Y119-Z119-AA119-SUM(F119:V119)</f>
        <v>1</v>
      </c>
      <c r="Y119" s="13">
        <f>SUM(Y120:Y121)</f>
        <v>22</v>
      </c>
      <c r="Z119" s="13">
        <f>SUM(Z120:Z121)</f>
        <v>43</v>
      </c>
      <c r="AA119" s="13">
        <f>SUM(AA120:AA121)</f>
        <v>1985</v>
      </c>
      <c r="AB119" s="142" t="s">
        <v>91</v>
      </c>
      <c r="AC119" s="142"/>
    </row>
    <row r="120" spans="1:29" ht="15.75" customHeight="1">
      <c r="A120" s="147"/>
      <c r="B120" s="147" t="s">
        <v>2</v>
      </c>
      <c r="C120" s="147"/>
      <c r="D120" s="147"/>
      <c r="E120" s="146">
        <v>21217</v>
      </c>
      <c r="F120" s="143">
        <v>1157</v>
      </c>
      <c r="G120" s="143">
        <v>1228</v>
      </c>
      <c r="H120" s="143">
        <v>1259</v>
      </c>
      <c r="I120" s="143">
        <v>1472</v>
      </c>
      <c r="J120" s="143">
        <v>1363</v>
      </c>
      <c r="K120" s="143">
        <v>1601</v>
      </c>
      <c r="L120" s="143">
        <v>1617</v>
      </c>
      <c r="M120" s="143">
        <v>1753</v>
      </c>
      <c r="N120" s="143">
        <v>1787</v>
      </c>
      <c r="O120" s="143">
        <v>1582</v>
      </c>
      <c r="P120" s="143">
        <v>1429</v>
      </c>
      <c r="Q120" s="143">
        <v>1124</v>
      </c>
      <c r="R120" s="143">
        <v>855</v>
      </c>
      <c r="S120" s="143">
        <v>708</v>
      </c>
      <c r="T120" s="143">
        <v>524</v>
      </c>
      <c r="U120" s="143">
        <v>368</v>
      </c>
      <c r="V120" s="145">
        <v>370</v>
      </c>
      <c r="W120" s="144"/>
      <c r="X120" s="14">
        <f>E120-Y120-Z120-AA120-SUM(F120:V120)</f>
        <v>0</v>
      </c>
      <c r="Y120" s="143">
        <v>14</v>
      </c>
      <c r="Z120" s="143">
        <v>34</v>
      </c>
      <c r="AA120" s="143">
        <v>972</v>
      </c>
      <c r="AB120" s="142"/>
      <c r="AC120" s="142" t="s">
        <v>7</v>
      </c>
    </row>
    <row r="121" spans="1:29" ht="15.75" customHeight="1">
      <c r="A121" s="147"/>
      <c r="B121" s="147" t="s">
        <v>3</v>
      </c>
      <c r="C121" s="147"/>
      <c r="D121" s="147"/>
      <c r="E121" s="146">
        <v>21550</v>
      </c>
      <c r="F121" s="143">
        <v>1139</v>
      </c>
      <c r="G121" s="143">
        <v>1176</v>
      </c>
      <c r="H121" s="143">
        <v>1207</v>
      </c>
      <c r="I121" s="143">
        <v>1313</v>
      </c>
      <c r="J121" s="143">
        <v>1411</v>
      </c>
      <c r="K121" s="143">
        <v>1366</v>
      </c>
      <c r="L121" s="143">
        <v>1541</v>
      </c>
      <c r="M121" s="143">
        <v>1632</v>
      </c>
      <c r="N121" s="143">
        <v>1784</v>
      </c>
      <c r="O121" s="143">
        <v>1663</v>
      </c>
      <c r="P121" s="143">
        <v>1530</v>
      </c>
      <c r="Q121" s="143">
        <v>1247</v>
      </c>
      <c r="R121" s="143">
        <v>973</v>
      </c>
      <c r="S121" s="143">
        <v>850</v>
      </c>
      <c r="T121" s="143">
        <v>603</v>
      </c>
      <c r="U121" s="143">
        <v>454</v>
      </c>
      <c r="V121" s="145">
        <v>630</v>
      </c>
      <c r="W121" s="144"/>
      <c r="X121" s="14">
        <f>E121-Y121-Z121-AA121-SUM(F121:V121)</f>
        <v>1</v>
      </c>
      <c r="Y121" s="143">
        <v>8</v>
      </c>
      <c r="Z121" s="143">
        <v>9</v>
      </c>
      <c r="AA121" s="143">
        <v>1013</v>
      </c>
      <c r="AB121" s="142"/>
      <c r="AC121" s="142" t="s">
        <v>8</v>
      </c>
    </row>
    <row r="122" spans="1:29" ht="15.75" customHeight="1">
      <c r="A122" s="150" t="s">
        <v>57</v>
      </c>
      <c r="B122" s="149"/>
      <c r="C122" s="148"/>
      <c r="D122" s="148"/>
      <c r="E122" s="146">
        <v>32643</v>
      </c>
      <c r="F122" s="143">
        <v>1826</v>
      </c>
      <c r="G122" s="143">
        <v>2058</v>
      </c>
      <c r="H122" s="143">
        <v>2156</v>
      </c>
      <c r="I122" s="143">
        <v>2376</v>
      </c>
      <c r="J122" s="143">
        <v>2314</v>
      </c>
      <c r="K122" s="143">
        <v>2340</v>
      </c>
      <c r="L122" s="143">
        <v>2465</v>
      </c>
      <c r="M122" s="143">
        <v>2855</v>
      </c>
      <c r="N122" s="143">
        <v>2810</v>
      </c>
      <c r="O122" s="143">
        <v>2711</v>
      </c>
      <c r="P122" s="143">
        <v>2288</v>
      </c>
      <c r="Q122" s="143">
        <v>1889</v>
      </c>
      <c r="R122" s="143">
        <v>1516</v>
      </c>
      <c r="S122" s="143">
        <v>1135</v>
      </c>
      <c r="T122" s="143">
        <v>678</v>
      </c>
      <c r="U122" s="143">
        <v>549</v>
      </c>
      <c r="V122" s="145">
        <v>496</v>
      </c>
      <c r="W122" s="144"/>
      <c r="X122" s="14">
        <f>E122-Y122-Z122-AA122-SUM(F122:V122)</f>
        <v>0</v>
      </c>
      <c r="Y122" s="13">
        <f>SUM(Y123:Y124)</f>
        <v>13</v>
      </c>
      <c r="Z122" s="13">
        <f>SUM(Z123:Z124)</f>
        <v>29</v>
      </c>
      <c r="AA122" s="13">
        <f>SUM(AA123:AA124)</f>
        <v>139</v>
      </c>
      <c r="AB122" s="142" t="s">
        <v>90</v>
      </c>
      <c r="AC122" s="142"/>
    </row>
    <row r="123" spans="1:29" ht="15.75" customHeight="1">
      <c r="A123" s="147"/>
      <c r="B123" s="147" t="s">
        <v>2</v>
      </c>
      <c r="C123" s="147"/>
      <c r="D123" s="147"/>
      <c r="E123" s="146">
        <v>16329</v>
      </c>
      <c r="F123" s="143">
        <v>934</v>
      </c>
      <c r="G123" s="143">
        <v>1040</v>
      </c>
      <c r="H123" s="143">
        <v>1121</v>
      </c>
      <c r="I123" s="143">
        <v>1223</v>
      </c>
      <c r="J123" s="143">
        <v>1125</v>
      </c>
      <c r="K123" s="143">
        <v>1208</v>
      </c>
      <c r="L123" s="143">
        <v>1273</v>
      </c>
      <c r="M123" s="143">
        <v>1447</v>
      </c>
      <c r="N123" s="143">
        <v>1444</v>
      </c>
      <c r="O123" s="143">
        <v>1343</v>
      </c>
      <c r="P123" s="143">
        <v>1156</v>
      </c>
      <c r="Q123" s="143">
        <v>910</v>
      </c>
      <c r="R123" s="143">
        <v>718</v>
      </c>
      <c r="S123" s="143">
        <v>528</v>
      </c>
      <c r="T123" s="143">
        <v>332</v>
      </c>
      <c r="U123" s="143">
        <v>225</v>
      </c>
      <c r="V123" s="145">
        <v>184</v>
      </c>
      <c r="W123" s="144"/>
      <c r="X123" s="14">
        <f>E123-Y123-Z123-AA123-SUM(F123:V123)</f>
        <v>0</v>
      </c>
      <c r="Y123" s="143">
        <v>8</v>
      </c>
      <c r="Z123" s="143">
        <v>26</v>
      </c>
      <c r="AA123" s="143">
        <v>84</v>
      </c>
      <c r="AB123" s="142"/>
      <c r="AC123" s="142" t="s">
        <v>7</v>
      </c>
    </row>
    <row r="124" spans="1:29" ht="15.75" customHeight="1">
      <c r="A124" s="147"/>
      <c r="B124" s="147" t="s">
        <v>3</v>
      </c>
      <c r="C124" s="147"/>
      <c r="D124" s="147"/>
      <c r="E124" s="146">
        <v>16314</v>
      </c>
      <c r="F124" s="143">
        <v>892</v>
      </c>
      <c r="G124" s="143">
        <v>1018</v>
      </c>
      <c r="H124" s="143">
        <v>1035</v>
      </c>
      <c r="I124" s="143">
        <v>1153</v>
      </c>
      <c r="J124" s="143">
        <v>1189</v>
      </c>
      <c r="K124" s="143">
        <v>1132</v>
      </c>
      <c r="L124" s="143">
        <v>1192</v>
      </c>
      <c r="M124" s="143">
        <v>1408</v>
      </c>
      <c r="N124" s="143">
        <v>1366</v>
      </c>
      <c r="O124" s="143">
        <v>1368</v>
      </c>
      <c r="P124" s="143">
        <v>1132</v>
      </c>
      <c r="Q124" s="143">
        <v>979</v>
      </c>
      <c r="R124" s="143">
        <v>798</v>
      </c>
      <c r="S124" s="143">
        <v>607</v>
      </c>
      <c r="T124" s="143">
        <v>346</v>
      </c>
      <c r="U124" s="143">
        <v>324</v>
      </c>
      <c r="V124" s="145">
        <v>312</v>
      </c>
      <c r="W124" s="144"/>
      <c r="X124" s="14">
        <f>E124-Y124-Z124-AA124-SUM(F124:V124)</f>
        <v>0</v>
      </c>
      <c r="Y124" s="143">
        <v>5</v>
      </c>
      <c r="Z124" s="143">
        <v>3</v>
      </c>
      <c r="AA124" s="143">
        <v>55</v>
      </c>
      <c r="AB124" s="142"/>
      <c r="AC124" s="142" t="s">
        <v>8</v>
      </c>
    </row>
    <row r="125" spans="1:29" ht="15.75" customHeight="1">
      <c r="A125" s="150" t="s">
        <v>56</v>
      </c>
      <c r="B125" s="149"/>
      <c r="C125" s="148"/>
      <c r="D125" s="148"/>
      <c r="E125" s="146">
        <v>24655</v>
      </c>
      <c r="F125" s="143">
        <v>1214</v>
      </c>
      <c r="G125" s="143">
        <v>1433</v>
      </c>
      <c r="H125" s="143">
        <v>1447</v>
      </c>
      <c r="I125" s="143">
        <v>1608</v>
      </c>
      <c r="J125" s="143">
        <v>1660</v>
      </c>
      <c r="K125" s="143">
        <v>1693</v>
      </c>
      <c r="L125" s="143">
        <v>1831</v>
      </c>
      <c r="M125" s="143">
        <v>2067</v>
      </c>
      <c r="N125" s="143">
        <v>2066</v>
      </c>
      <c r="O125" s="143">
        <v>2097</v>
      </c>
      <c r="P125" s="143">
        <v>1783</v>
      </c>
      <c r="Q125" s="143">
        <v>1468</v>
      </c>
      <c r="R125" s="143">
        <v>1215</v>
      </c>
      <c r="S125" s="143">
        <v>1001</v>
      </c>
      <c r="T125" s="143">
        <v>670</v>
      </c>
      <c r="U125" s="143">
        <v>517</v>
      </c>
      <c r="V125" s="145">
        <v>450</v>
      </c>
      <c r="W125" s="144"/>
      <c r="X125" s="14">
        <f>E125-Y125-Z125-AA125-SUM(F125:V125)</f>
        <v>0</v>
      </c>
      <c r="Y125" s="13">
        <f>SUM(Y126:Y127)</f>
        <v>16</v>
      </c>
      <c r="Z125" s="13">
        <f>SUM(Z126:Z127)</f>
        <v>25</v>
      </c>
      <c r="AA125" s="13">
        <f>SUM(AA126:AA127)</f>
        <v>394</v>
      </c>
      <c r="AB125" s="142" t="s">
        <v>89</v>
      </c>
      <c r="AC125" s="142"/>
    </row>
    <row r="126" spans="1:29" ht="15.75" customHeight="1">
      <c r="A126" s="147"/>
      <c r="B126" s="147" t="s">
        <v>2</v>
      </c>
      <c r="C126" s="147"/>
      <c r="D126" s="147"/>
      <c r="E126" s="146">
        <v>12286</v>
      </c>
      <c r="F126" s="143">
        <v>627</v>
      </c>
      <c r="G126" s="143">
        <v>720</v>
      </c>
      <c r="H126" s="143">
        <v>786</v>
      </c>
      <c r="I126" s="143">
        <v>820</v>
      </c>
      <c r="J126" s="143">
        <v>852</v>
      </c>
      <c r="K126" s="143">
        <v>859</v>
      </c>
      <c r="L126" s="143">
        <v>968</v>
      </c>
      <c r="M126" s="143">
        <v>1046</v>
      </c>
      <c r="N126" s="143">
        <v>1048</v>
      </c>
      <c r="O126" s="143">
        <v>1021</v>
      </c>
      <c r="P126" s="143">
        <v>851</v>
      </c>
      <c r="Q126" s="143">
        <v>698</v>
      </c>
      <c r="R126" s="143">
        <v>578</v>
      </c>
      <c r="S126" s="143">
        <v>462</v>
      </c>
      <c r="T126" s="143">
        <v>304</v>
      </c>
      <c r="U126" s="143">
        <v>213</v>
      </c>
      <c r="V126" s="145">
        <v>193</v>
      </c>
      <c r="W126" s="144"/>
      <c r="X126" s="14">
        <f>E126-Y126-Z126-AA126-SUM(F126:V126)</f>
        <v>0</v>
      </c>
      <c r="Y126" s="143">
        <v>10</v>
      </c>
      <c r="Z126" s="143">
        <v>22</v>
      </c>
      <c r="AA126" s="143">
        <v>208</v>
      </c>
      <c r="AB126" s="142"/>
      <c r="AC126" s="142" t="s">
        <v>7</v>
      </c>
    </row>
    <row r="127" spans="1:29" ht="15.75" customHeight="1">
      <c r="A127" s="147"/>
      <c r="B127" s="147" t="s">
        <v>3</v>
      </c>
      <c r="C127" s="147"/>
      <c r="D127" s="147"/>
      <c r="E127" s="146">
        <v>12369</v>
      </c>
      <c r="F127" s="143">
        <v>587</v>
      </c>
      <c r="G127" s="143">
        <v>713</v>
      </c>
      <c r="H127" s="143">
        <v>661</v>
      </c>
      <c r="I127" s="143">
        <v>788</v>
      </c>
      <c r="J127" s="143">
        <v>808</v>
      </c>
      <c r="K127" s="143">
        <v>834</v>
      </c>
      <c r="L127" s="143">
        <v>863</v>
      </c>
      <c r="M127" s="143">
        <v>1021</v>
      </c>
      <c r="N127" s="143">
        <v>1018</v>
      </c>
      <c r="O127" s="143">
        <v>1076</v>
      </c>
      <c r="P127" s="143">
        <v>932</v>
      </c>
      <c r="Q127" s="143">
        <v>770</v>
      </c>
      <c r="R127" s="143">
        <v>637</v>
      </c>
      <c r="S127" s="143">
        <v>539</v>
      </c>
      <c r="T127" s="143">
        <v>366</v>
      </c>
      <c r="U127" s="143">
        <v>304</v>
      </c>
      <c r="V127" s="145">
        <v>257</v>
      </c>
      <c r="W127" s="144"/>
      <c r="X127" s="14">
        <f>E127-Y127-Z127-AA127-SUM(F127:V127)</f>
        <v>0</v>
      </c>
      <c r="Y127" s="143">
        <v>6</v>
      </c>
      <c r="Z127" s="143">
        <v>3</v>
      </c>
      <c r="AA127" s="143">
        <v>186</v>
      </c>
      <c r="AB127" s="142"/>
      <c r="AC127" s="142" t="s">
        <v>8</v>
      </c>
    </row>
    <row r="128" spans="1:29" ht="15.75" customHeight="1">
      <c r="A128" s="150" t="s">
        <v>55</v>
      </c>
      <c r="B128" s="149"/>
      <c r="C128" s="148"/>
      <c r="D128" s="148"/>
      <c r="E128" s="146">
        <v>24372</v>
      </c>
      <c r="F128" s="143">
        <v>1221</v>
      </c>
      <c r="G128" s="143">
        <v>1433</v>
      </c>
      <c r="H128" s="143">
        <v>1470</v>
      </c>
      <c r="I128" s="143">
        <v>1635</v>
      </c>
      <c r="J128" s="143">
        <v>1583</v>
      </c>
      <c r="K128" s="143">
        <v>1601</v>
      </c>
      <c r="L128" s="143">
        <v>1850</v>
      </c>
      <c r="M128" s="143">
        <v>2056</v>
      </c>
      <c r="N128" s="143">
        <v>2170</v>
      </c>
      <c r="O128" s="143">
        <v>2067</v>
      </c>
      <c r="P128" s="143">
        <v>1796</v>
      </c>
      <c r="Q128" s="143">
        <v>1410</v>
      </c>
      <c r="R128" s="143">
        <v>1120</v>
      </c>
      <c r="S128" s="143">
        <v>999</v>
      </c>
      <c r="T128" s="143">
        <v>630</v>
      </c>
      <c r="U128" s="143">
        <v>453</v>
      </c>
      <c r="V128" s="145">
        <v>500</v>
      </c>
      <c r="W128" s="144"/>
      <c r="X128" s="14">
        <f>E128-Y128-Z128-AA128-SUM(F128:V128)</f>
        <v>0</v>
      </c>
      <c r="Y128" s="13">
        <f>SUM(Y129:Y130)</f>
        <v>8</v>
      </c>
      <c r="Z128" s="13">
        <f>SUM(Z129:Z130)</f>
        <v>22</v>
      </c>
      <c r="AA128" s="13">
        <f>SUM(AA129:AA130)</f>
        <v>348</v>
      </c>
      <c r="AB128" s="142" t="s">
        <v>88</v>
      </c>
      <c r="AC128" s="142"/>
    </row>
    <row r="129" spans="1:29" ht="15.75" customHeight="1">
      <c r="A129" s="147"/>
      <c r="B129" s="147" t="s">
        <v>2</v>
      </c>
      <c r="C129" s="147"/>
      <c r="D129" s="147"/>
      <c r="E129" s="146">
        <v>12159</v>
      </c>
      <c r="F129" s="143">
        <v>645</v>
      </c>
      <c r="G129" s="143">
        <v>748</v>
      </c>
      <c r="H129" s="143">
        <v>738</v>
      </c>
      <c r="I129" s="143">
        <v>856</v>
      </c>
      <c r="J129" s="143">
        <v>792</v>
      </c>
      <c r="K129" s="143">
        <v>839</v>
      </c>
      <c r="L129" s="143">
        <v>972</v>
      </c>
      <c r="M129" s="143">
        <v>1057</v>
      </c>
      <c r="N129" s="143">
        <v>1117</v>
      </c>
      <c r="O129" s="143">
        <v>1023</v>
      </c>
      <c r="P129" s="143">
        <v>866</v>
      </c>
      <c r="Q129" s="143">
        <v>677</v>
      </c>
      <c r="R129" s="143">
        <v>520</v>
      </c>
      <c r="S129" s="143">
        <v>478</v>
      </c>
      <c r="T129" s="143">
        <v>289</v>
      </c>
      <c r="U129" s="143">
        <v>177</v>
      </c>
      <c r="V129" s="145">
        <v>179</v>
      </c>
      <c r="W129" s="144"/>
      <c r="X129" s="14">
        <f>E129-Y129-Z129-AA129-SUM(F129:V129)</f>
        <v>0</v>
      </c>
      <c r="Y129" s="143">
        <v>2</v>
      </c>
      <c r="Z129" s="143">
        <v>19</v>
      </c>
      <c r="AA129" s="143">
        <v>165</v>
      </c>
      <c r="AB129" s="142"/>
      <c r="AC129" s="142" t="s">
        <v>7</v>
      </c>
    </row>
    <row r="130" spans="1:29" ht="15.75" customHeight="1">
      <c r="A130" s="147"/>
      <c r="B130" s="147" t="s">
        <v>3</v>
      </c>
      <c r="C130" s="147"/>
      <c r="D130" s="147"/>
      <c r="E130" s="146">
        <v>12213</v>
      </c>
      <c r="F130" s="143">
        <v>576</v>
      </c>
      <c r="G130" s="143">
        <v>685</v>
      </c>
      <c r="H130" s="143">
        <v>732</v>
      </c>
      <c r="I130" s="143">
        <v>779</v>
      </c>
      <c r="J130" s="143">
        <v>791</v>
      </c>
      <c r="K130" s="143">
        <v>762</v>
      </c>
      <c r="L130" s="143">
        <v>878</v>
      </c>
      <c r="M130" s="143">
        <v>999</v>
      </c>
      <c r="N130" s="143">
        <v>1053</v>
      </c>
      <c r="O130" s="143">
        <v>1044</v>
      </c>
      <c r="P130" s="143">
        <v>930</v>
      </c>
      <c r="Q130" s="143">
        <v>733</v>
      </c>
      <c r="R130" s="143">
        <v>600</v>
      </c>
      <c r="S130" s="143">
        <v>521</v>
      </c>
      <c r="T130" s="143">
        <v>341</v>
      </c>
      <c r="U130" s="143">
        <v>276</v>
      </c>
      <c r="V130" s="145">
        <v>321</v>
      </c>
      <c r="W130" s="144"/>
      <c r="X130" s="14">
        <f>E130-Y130-Z130-AA130-SUM(F130:V130)</f>
        <v>0</v>
      </c>
      <c r="Y130" s="143">
        <v>6</v>
      </c>
      <c r="Z130" s="143">
        <v>3</v>
      </c>
      <c r="AA130" s="143">
        <v>183</v>
      </c>
      <c r="AB130" s="142"/>
      <c r="AC130" s="142" t="s">
        <v>8</v>
      </c>
    </row>
    <row r="131" spans="1:29" ht="15.75" customHeight="1">
      <c r="A131" s="150" t="s">
        <v>54</v>
      </c>
      <c r="B131" s="149"/>
      <c r="C131" s="148"/>
      <c r="D131" s="148"/>
      <c r="E131" s="146">
        <v>35688</v>
      </c>
      <c r="F131" s="143">
        <v>1862</v>
      </c>
      <c r="G131" s="143">
        <v>1871</v>
      </c>
      <c r="H131" s="143">
        <v>2010</v>
      </c>
      <c r="I131" s="143">
        <v>2308</v>
      </c>
      <c r="J131" s="143">
        <v>2568</v>
      </c>
      <c r="K131" s="143">
        <v>2456</v>
      </c>
      <c r="L131" s="143">
        <v>2632</v>
      </c>
      <c r="M131" s="143">
        <v>3010</v>
      </c>
      <c r="N131" s="143">
        <v>3137</v>
      </c>
      <c r="O131" s="143">
        <v>3067</v>
      </c>
      <c r="P131" s="143">
        <v>2637</v>
      </c>
      <c r="Q131" s="143">
        <v>2138</v>
      </c>
      <c r="R131" s="143">
        <v>1649</v>
      </c>
      <c r="S131" s="143">
        <v>1370</v>
      </c>
      <c r="T131" s="143">
        <v>935</v>
      </c>
      <c r="U131" s="143">
        <v>843</v>
      </c>
      <c r="V131" s="145">
        <v>992</v>
      </c>
      <c r="W131" s="144"/>
      <c r="X131" s="14">
        <f>E131-Y131-Z131-AA131-SUM(F131:V131)</f>
        <v>0</v>
      </c>
      <c r="Y131" s="13">
        <f>SUM(Y132:Y133)</f>
        <v>13</v>
      </c>
      <c r="Z131" s="13">
        <f>SUM(Z132:Z133)</f>
        <v>37</v>
      </c>
      <c r="AA131" s="13">
        <f>SUM(AA132:AA133)</f>
        <v>153</v>
      </c>
      <c r="AB131" s="142" t="s">
        <v>86</v>
      </c>
      <c r="AC131" s="142"/>
    </row>
    <row r="132" spans="1:29" ht="15.75" customHeight="1">
      <c r="A132" s="147"/>
      <c r="B132" s="147" t="s">
        <v>2</v>
      </c>
      <c r="C132" s="147"/>
      <c r="D132" s="147"/>
      <c r="E132" s="146">
        <v>17554</v>
      </c>
      <c r="F132" s="143">
        <v>938</v>
      </c>
      <c r="G132" s="143">
        <v>972</v>
      </c>
      <c r="H132" s="143">
        <v>1054</v>
      </c>
      <c r="I132" s="143">
        <v>1167</v>
      </c>
      <c r="J132" s="143">
        <v>1306</v>
      </c>
      <c r="K132" s="143">
        <v>1275</v>
      </c>
      <c r="L132" s="143">
        <v>1349</v>
      </c>
      <c r="M132" s="143">
        <v>1510</v>
      </c>
      <c r="N132" s="143">
        <v>1572</v>
      </c>
      <c r="O132" s="143">
        <v>1469</v>
      </c>
      <c r="P132" s="143">
        <v>1271</v>
      </c>
      <c r="Q132" s="143">
        <v>995</v>
      </c>
      <c r="R132" s="143">
        <v>789</v>
      </c>
      <c r="S132" s="143">
        <v>606</v>
      </c>
      <c r="T132" s="143">
        <v>437</v>
      </c>
      <c r="U132" s="143">
        <v>365</v>
      </c>
      <c r="V132" s="145">
        <v>352</v>
      </c>
      <c r="W132" s="144"/>
      <c r="X132" s="14">
        <f>E132-Y132-Z132-AA132-SUM(F132:V132)</f>
        <v>0</v>
      </c>
      <c r="Y132" s="143">
        <v>9</v>
      </c>
      <c r="Z132" s="143">
        <v>33</v>
      </c>
      <c r="AA132" s="143">
        <v>85</v>
      </c>
      <c r="AB132" s="142"/>
      <c r="AC132" s="142" t="s">
        <v>7</v>
      </c>
    </row>
    <row r="133" spans="1:29" ht="15.75" customHeight="1">
      <c r="A133" s="147"/>
      <c r="B133" s="147" t="s">
        <v>3</v>
      </c>
      <c r="C133" s="147"/>
      <c r="D133" s="147"/>
      <c r="E133" s="146">
        <v>18134</v>
      </c>
      <c r="F133" s="143">
        <v>924</v>
      </c>
      <c r="G133" s="143">
        <v>899</v>
      </c>
      <c r="H133" s="143">
        <v>956</v>
      </c>
      <c r="I133" s="143">
        <v>1141</v>
      </c>
      <c r="J133" s="143">
        <v>1262</v>
      </c>
      <c r="K133" s="143">
        <v>1181</v>
      </c>
      <c r="L133" s="143">
        <v>1283</v>
      </c>
      <c r="M133" s="143">
        <v>1500</v>
      </c>
      <c r="N133" s="143">
        <v>1565</v>
      </c>
      <c r="O133" s="143">
        <v>1598</v>
      </c>
      <c r="P133" s="143">
        <v>1366</v>
      </c>
      <c r="Q133" s="143">
        <v>1143</v>
      </c>
      <c r="R133" s="143">
        <v>860</v>
      </c>
      <c r="S133" s="143">
        <v>764</v>
      </c>
      <c r="T133" s="143">
        <v>498</v>
      </c>
      <c r="U133" s="143">
        <v>478</v>
      </c>
      <c r="V133" s="145">
        <v>640</v>
      </c>
      <c r="W133" s="144"/>
      <c r="X133" s="14">
        <f>E133-Y133-Z133-AA133-SUM(F133:V133)</f>
        <v>0</v>
      </c>
      <c r="Y133" s="143">
        <v>4</v>
      </c>
      <c r="Z133" s="143">
        <v>4</v>
      </c>
      <c r="AA133" s="143">
        <v>68</v>
      </c>
      <c r="AB133" s="142"/>
      <c r="AC133" s="142" t="s">
        <v>8</v>
      </c>
    </row>
    <row r="134" spans="1:29" ht="5.25" customHeight="1">
      <c r="A134" s="141"/>
      <c r="B134" s="141"/>
      <c r="C134" s="141"/>
      <c r="D134" s="141"/>
      <c r="E134" s="17"/>
      <c r="F134" s="18"/>
      <c r="G134" s="19"/>
      <c r="H134" s="17"/>
      <c r="I134" s="18"/>
      <c r="J134" s="19"/>
      <c r="K134" s="20"/>
      <c r="L134" s="18"/>
      <c r="M134" s="20"/>
      <c r="N134" s="17"/>
      <c r="O134" s="18"/>
      <c r="P134" s="19"/>
      <c r="Q134" s="18"/>
      <c r="R134" s="20"/>
      <c r="S134" s="18"/>
      <c r="T134" s="20"/>
      <c r="U134" s="18"/>
      <c r="V134" s="20"/>
      <c r="W134" s="19"/>
      <c r="X134" s="20"/>
      <c r="Y134" s="18"/>
      <c r="Z134" s="18"/>
      <c r="AA134" s="18"/>
      <c r="AB134" s="140"/>
      <c r="AC134" s="140"/>
    </row>
    <row r="135" spans="1:29" ht="6" customHeight="1">
      <c r="A135" s="137"/>
      <c r="B135" s="137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9"/>
      <c r="AC135" s="139"/>
    </row>
    <row r="136" spans="1:29" ht="17.25" customHeight="1">
      <c r="A136" s="138" t="s">
        <v>51</v>
      </c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 t="s">
        <v>53</v>
      </c>
      <c r="S136" s="138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</row>
    <row r="137" spans="1:29" ht="17.25" customHeight="1">
      <c r="A137" s="138" t="s">
        <v>33</v>
      </c>
      <c r="B137" s="138"/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 t="s">
        <v>32</v>
      </c>
      <c r="S137" s="138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8"/>
    </row>
    <row r="138" spans="1:29">
      <c r="A138" s="137"/>
      <c r="B138" s="137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  <c r="AA138" s="137"/>
      <c r="AB138" s="137"/>
      <c r="AC138" s="137"/>
    </row>
  </sheetData>
  <mergeCells count="30">
    <mergeCell ref="A105:D109"/>
    <mergeCell ref="F105:AA105"/>
    <mergeCell ref="AB105:AC109"/>
    <mergeCell ref="V106:W106"/>
    <mergeCell ref="V107:W107"/>
    <mergeCell ref="V108:W108"/>
    <mergeCell ref="V109:W109"/>
    <mergeCell ref="A70:D74"/>
    <mergeCell ref="F70:AA70"/>
    <mergeCell ref="AB70:AC74"/>
    <mergeCell ref="V71:W71"/>
    <mergeCell ref="V72:W72"/>
    <mergeCell ref="V73:W73"/>
    <mergeCell ref="V74:W74"/>
    <mergeCell ref="A38:D42"/>
    <mergeCell ref="F38:AA38"/>
    <mergeCell ref="AB38:AC42"/>
    <mergeCell ref="V39:W39"/>
    <mergeCell ref="V40:W40"/>
    <mergeCell ref="V41:W41"/>
    <mergeCell ref="V42:W42"/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ageMargins left="0.15748031496062992" right="0.11811023622047245" top="0.62992125984251968" bottom="0.11811023622047245" header="0.51181102362204722" footer="7.874015748031496E-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40"/>
  <sheetViews>
    <sheetView showGridLines="0" topLeftCell="A63" workbookViewId="0">
      <selection activeCell="E7" sqref="A7:XFD136"/>
    </sheetView>
  </sheetViews>
  <sheetFormatPr defaultRowHeight="18.75"/>
  <cols>
    <col min="1" max="1" width="1.28515625" style="22" customWidth="1"/>
    <col min="2" max="2" width="5.5703125" style="22" customWidth="1"/>
    <col min="3" max="3" width="4.140625" style="22" customWidth="1"/>
    <col min="4" max="4" width="3.5703125" style="22" customWidth="1"/>
    <col min="5" max="5" width="7.28515625" style="22" customWidth="1"/>
    <col min="6" max="7" width="4.7109375" style="22" customWidth="1"/>
    <col min="8" max="8" width="4.85546875" style="22" customWidth="1"/>
    <col min="9" max="9" width="5.140625" style="22" customWidth="1"/>
    <col min="10" max="10" width="4.7109375" style="22" customWidth="1"/>
    <col min="11" max="12" width="4.85546875" style="22" customWidth="1"/>
    <col min="13" max="13" width="5.5703125" style="22" customWidth="1"/>
    <col min="14" max="15" width="5.28515625" style="22" customWidth="1"/>
    <col min="16" max="16" width="5.5703125" style="22" customWidth="1"/>
    <col min="17" max="17" width="5.140625" style="22" customWidth="1"/>
    <col min="18" max="18" width="5" style="22" customWidth="1"/>
    <col min="19" max="20" width="4.7109375" style="22" customWidth="1"/>
    <col min="21" max="22" width="5.140625" style="22" customWidth="1"/>
    <col min="23" max="23" width="6.28515625" style="22" customWidth="1"/>
    <col min="24" max="24" width="7" style="22" customWidth="1"/>
    <col min="25" max="25" width="7.7109375" style="22" customWidth="1"/>
    <col min="26" max="26" width="12.28515625" style="22" customWidth="1"/>
    <col min="27" max="27" width="1.28515625" style="22" customWidth="1"/>
    <col min="28" max="28" width="19.140625" style="22" customWidth="1"/>
    <col min="29" max="29" width="2.5703125" style="22" customWidth="1"/>
    <col min="30" max="30" width="5.7109375" style="22" customWidth="1"/>
    <col min="31" max="31" width="3.28515625" style="22" customWidth="1"/>
    <col min="32" max="16384" width="9.140625" style="22"/>
  </cols>
  <sheetData>
    <row r="1" spans="1:29" s="81" customFormat="1">
      <c r="B1" s="81" t="s">
        <v>0</v>
      </c>
      <c r="C1" s="79">
        <v>1.3</v>
      </c>
      <c r="D1" s="81" t="s">
        <v>120</v>
      </c>
    </row>
    <row r="2" spans="1:29" s="77" customFormat="1">
      <c r="B2" s="80" t="s">
        <v>40</v>
      </c>
      <c r="C2" s="79">
        <v>1.3</v>
      </c>
      <c r="D2" s="78" t="s">
        <v>119</v>
      </c>
    </row>
    <row r="3" spans="1:29" ht="6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W3" s="54"/>
      <c r="X3" s="54"/>
      <c r="Y3" s="54"/>
      <c r="Z3" s="54"/>
      <c r="AA3" s="54"/>
    </row>
    <row r="4" spans="1:29" s="23" customFormat="1" ht="21.75" customHeight="1">
      <c r="A4" s="76" t="s">
        <v>39</v>
      </c>
      <c r="B4" s="76"/>
      <c r="C4" s="76"/>
      <c r="D4" s="75"/>
      <c r="E4" s="74"/>
      <c r="F4" s="73" t="s">
        <v>52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1"/>
      <c r="AA4" s="70" t="s">
        <v>38</v>
      </c>
      <c r="AB4" s="69"/>
      <c r="AC4" s="117"/>
    </row>
    <row r="5" spans="1:29" s="23" customFormat="1" ht="13.5">
      <c r="A5" s="65"/>
      <c r="B5" s="65"/>
      <c r="C5" s="65"/>
      <c r="D5" s="64"/>
      <c r="E5" s="25"/>
      <c r="F5" s="62"/>
      <c r="G5" s="60"/>
      <c r="H5" s="61"/>
      <c r="I5" s="60"/>
      <c r="J5" s="61"/>
      <c r="K5" s="60"/>
      <c r="L5" s="61"/>
      <c r="M5" s="60"/>
      <c r="N5" s="61"/>
      <c r="O5" s="60"/>
      <c r="P5" s="61"/>
      <c r="Q5" s="60"/>
      <c r="R5" s="61"/>
      <c r="S5" s="60"/>
      <c r="T5" s="61"/>
      <c r="U5" s="60"/>
      <c r="V5" s="68" t="s">
        <v>35</v>
      </c>
      <c r="W5" s="67"/>
      <c r="X5" s="67" t="s">
        <v>25</v>
      </c>
      <c r="Y5" s="67" t="s">
        <v>41</v>
      </c>
      <c r="Z5" s="67" t="s">
        <v>46</v>
      </c>
      <c r="AA5" s="56"/>
      <c r="AB5" s="55"/>
      <c r="AC5" s="120"/>
    </row>
    <row r="6" spans="1:29" s="23" customFormat="1" ht="13.5">
      <c r="A6" s="65"/>
      <c r="B6" s="65"/>
      <c r="C6" s="65"/>
      <c r="D6" s="64"/>
      <c r="E6" s="63" t="s">
        <v>1</v>
      </c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3" t="s">
        <v>34</v>
      </c>
      <c r="W6" s="57" t="s">
        <v>29</v>
      </c>
      <c r="X6" s="57" t="s">
        <v>26</v>
      </c>
      <c r="Y6" s="57" t="s">
        <v>42</v>
      </c>
      <c r="Z6" s="57" t="s">
        <v>47</v>
      </c>
      <c r="AA6" s="56"/>
      <c r="AB6" s="55"/>
      <c r="AC6" s="120"/>
    </row>
    <row r="7" spans="1:29" s="23" customFormat="1" ht="13.5">
      <c r="A7" s="65"/>
      <c r="B7" s="65"/>
      <c r="C7" s="65"/>
      <c r="D7" s="64"/>
      <c r="E7" s="63" t="s">
        <v>6</v>
      </c>
      <c r="F7" s="62" t="s">
        <v>9</v>
      </c>
      <c r="G7" s="60" t="s">
        <v>10</v>
      </c>
      <c r="H7" s="61" t="s">
        <v>11</v>
      </c>
      <c r="I7" s="60" t="s">
        <v>12</v>
      </c>
      <c r="J7" s="61" t="s">
        <v>13</v>
      </c>
      <c r="K7" s="60" t="s">
        <v>14</v>
      </c>
      <c r="L7" s="61" t="s">
        <v>15</v>
      </c>
      <c r="M7" s="60" t="s">
        <v>16</v>
      </c>
      <c r="N7" s="61" t="s">
        <v>17</v>
      </c>
      <c r="O7" s="60" t="s">
        <v>18</v>
      </c>
      <c r="P7" s="61" t="s">
        <v>19</v>
      </c>
      <c r="Q7" s="60" t="s">
        <v>20</v>
      </c>
      <c r="R7" s="61" t="s">
        <v>21</v>
      </c>
      <c r="S7" s="60" t="s">
        <v>22</v>
      </c>
      <c r="T7" s="61" t="s">
        <v>23</v>
      </c>
      <c r="U7" s="60" t="s">
        <v>24</v>
      </c>
      <c r="V7" s="59" t="s">
        <v>37</v>
      </c>
      <c r="W7" s="57" t="s">
        <v>30</v>
      </c>
      <c r="X7" s="57" t="s">
        <v>43</v>
      </c>
      <c r="Y7" s="57" t="s">
        <v>50</v>
      </c>
      <c r="Z7" s="57" t="s">
        <v>48</v>
      </c>
      <c r="AA7" s="56"/>
      <c r="AB7" s="55"/>
      <c r="AC7" s="120"/>
    </row>
    <row r="8" spans="1:29" s="23" customFormat="1" ht="13.5">
      <c r="A8" s="53"/>
      <c r="B8" s="53"/>
      <c r="C8" s="53"/>
      <c r="D8" s="52"/>
      <c r="E8" s="51"/>
      <c r="F8" s="51"/>
      <c r="G8" s="50"/>
      <c r="H8" s="26"/>
      <c r="I8" s="50"/>
      <c r="J8" s="26"/>
      <c r="K8" s="50"/>
      <c r="L8" s="26"/>
      <c r="M8" s="50"/>
      <c r="N8" s="26"/>
      <c r="O8" s="50"/>
      <c r="P8" s="26"/>
      <c r="Q8" s="50"/>
      <c r="R8" s="26"/>
      <c r="S8" s="50"/>
      <c r="T8" s="26"/>
      <c r="U8" s="50"/>
      <c r="V8" s="49" t="s">
        <v>36</v>
      </c>
      <c r="W8" s="47"/>
      <c r="X8" s="47" t="s">
        <v>44</v>
      </c>
      <c r="Y8" s="47" t="s">
        <v>45</v>
      </c>
      <c r="Z8" s="47" t="s">
        <v>49</v>
      </c>
      <c r="AA8" s="46"/>
      <c r="AB8" s="45"/>
      <c r="AC8" s="31"/>
    </row>
    <row r="9" spans="1:29" s="23" customFormat="1" ht="4.5" customHeight="1">
      <c r="A9" s="119"/>
      <c r="B9" s="119"/>
      <c r="C9" s="119"/>
      <c r="D9" s="119"/>
      <c r="E9" s="118"/>
      <c r="F9" s="118"/>
      <c r="G9" s="116"/>
      <c r="H9" s="117"/>
      <c r="I9" s="116"/>
      <c r="J9" s="117"/>
      <c r="K9" s="116"/>
      <c r="L9" s="117"/>
      <c r="M9" s="116"/>
      <c r="N9" s="117"/>
      <c r="O9" s="116"/>
      <c r="P9" s="117"/>
      <c r="Q9" s="116"/>
      <c r="R9" s="117"/>
      <c r="S9" s="116"/>
      <c r="T9" s="117"/>
      <c r="U9" s="116"/>
      <c r="V9" s="115"/>
      <c r="W9" s="114"/>
      <c r="X9" s="114"/>
      <c r="Y9" s="114"/>
      <c r="Z9" s="114"/>
      <c r="AA9" s="113"/>
      <c r="AB9" s="113"/>
    </row>
    <row r="10" spans="1:29" s="107" customFormat="1" ht="24" customHeight="1">
      <c r="A10" s="112" t="s">
        <v>31</v>
      </c>
      <c r="B10" s="112"/>
      <c r="C10" s="112"/>
      <c r="D10" s="112"/>
      <c r="E10" s="109">
        <v>2631435</v>
      </c>
      <c r="F10" s="34">
        <v>140022</v>
      </c>
      <c r="G10" s="111">
        <v>154884</v>
      </c>
      <c r="H10" s="36">
        <v>160867</v>
      </c>
      <c r="I10" s="34">
        <v>172935</v>
      </c>
      <c r="J10" s="111">
        <v>187021</v>
      </c>
      <c r="K10" s="34">
        <v>182621</v>
      </c>
      <c r="L10" s="111">
        <v>194163</v>
      </c>
      <c r="M10" s="36">
        <v>217638</v>
      </c>
      <c r="N10" s="34">
        <v>217560</v>
      </c>
      <c r="O10" s="111">
        <v>217268</v>
      </c>
      <c r="P10" s="34">
        <v>195847</v>
      </c>
      <c r="Q10" s="111">
        <v>162773</v>
      </c>
      <c r="R10" s="36">
        <v>121455</v>
      </c>
      <c r="S10" s="34">
        <v>99751</v>
      </c>
      <c r="T10" s="111">
        <v>67373</v>
      </c>
      <c r="U10" s="34">
        <v>52053</v>
      </c>
      <c r="V10" s="110">
        <v>59864</v>
      </c>
      <c r="W10" s="34">
        <v>4</v>
      </c>
      <c r="X10" s="36">
        <v>2796</v>
      </c>
      <c r="Y10" s="109">
        <v>4810</v>
      </c>
      <c r="Z10" s="109">
        <v>19730</v>
      </c>
      <c r="AA10" s="108" t="s">
        <v>6</v>
      </c>
      <c r="AB10" s="108"/>
    </row>
    <row r="11" spans="1:29" s="38" customFormat="1" ht="18" customHeight="1">
      <c r="B11" s="38" t="s">
        <v>4</v>
      </c>
      <c r="E11" s="83">
        <f>SUM(F11:Z11)</f>
        <v>636960</v>
      </c>
      <c r="F11" s="39">
        <v>31555</v>
      </c>
      <c r="G11" s="92">
        <v>36026</v>
      </c>
      <c r="H11" s="83">
        <v>37837</v>
      </c>
      <c r="I11" s="39">
        <v>40841</v>
      </c>
      <c r="J11" s="92">
        <v>48465</v>
      </c>
      <c r="K11" s="35">
        <v>43707</v>
      </c>
      <c r="L11" s="39">
        <v>45621</v>
      </c>
      <c r="M11" s="35">
        <v>50031</v>
      </c>
      <c r="N11" s="83">
        <v>50295</v>
      </c>
      <c r="O11" s="39">
        <v>50968</v>
      </c>
      <c r="P11" s="92">
        <v>48558</v>
      </c>
      <c r="Q11" s="39">
        <v>42410</v>
      </c>
      <c r="R11" s="35">
        <v>31302</v>
      </c>
      <c r="S11" s="39">
        <v>24553</v>
      </c>
      <c r="T11" s="35">
        <v>16950</v>
      </c>
      <c r="U11" s="39">
        <v>12802</v>
      </c>
      <c r="V11" s="35">
        <v>15429</v>
      </c>
      <c r="W11" s="39">
        <v>2</v>
      </c>
      <c r="X11" s="92">
        <v>1322</v>
      </c>
      <c r="Y11" s="39">
        <v>2598</v>
      </c>
      <c r="Z11" s="39">
        <v>5688</v>
      </c>
      <c r="AA11" s="33"/>
      <c r="AB11" s="33" t="s">
        <v>27</v>
      </c>
    </row>
    <row r="12" spans="1:29" s="38" customFormat="1" ht="18" customHeight="1">
      <c r="B12" s="38" t="s">
        <v>5</v>
      </c>
      <c r="E12" s="83">
        <f>SUM(F12:Z12)</f>
        <v>1994475</v>
      </c>
      <c r="F12" s="104">
        <v>108467</v>
      </c>
      <c r="G12" s="103">
        <v>118858</v>
      </c>
      <c r="H12" s="105">
        <v>123030</v>
      </c>
      <c r="I12" s="104">
        <v>132094</v>
      </c>
      <c r="J12" s="103">
        <v>138556</v>
      </c>
      <c r="K12" s="106">
        <v>138914</v>
      </c>
      <c r="L12" s="104">
        <v>148542</v>
      </c>
      <c r="M12" s="106">
        <v>167607</v>
      </c>
      <c r="N12" s="105">
        <v>167265</v>
      </c>
      <c r="O12" s="104">
        <v>166300</v>
      </c>
      <c r="P12" s="103">
        <v>147289</v>
      </c>
      <c r="Q12" s="39">
        <v>120363</v>
      </c>
      <c r="R12" s="35">
        <v>90153</v>
      </c>
      <c r="S12" s="39">
        <v>75198</v>
      </c>
      <c r="T12" s="35">
        <v>50423</v>
      </c>
      <c r="U12" s="39">
        <v>39251</v>
      </c>
      <c r="V12" s="35">
        <v>44435</v>
      </c>
      <c r="W12" s="39">
        <v>2</v>
      </c>
      <c r="X12" s="35">
        <v>1474</v>
      </c>
      <c r="Y12" s="39">
        <v>2212</v>
      </c>
      <c r="Z12" s="39">
        <v>14042</v>
      </c>
      <c r="AA12" s="33"/>
      <c r="AB12" s="33" t="s">
        <v>28</v>
      </c>
    </row>
    <row r="13" spans="1:29" s="38" customFormat="1" ht="18" customHeight="1">
      <c r="B13" s="38" t="s">
        <v>2</v>
      </c>
      <c r="E13" s="83">
        <v>1297919</v>
      </c>
      <c r="F13" s="104">
        <v>71974</v>
      </c>
      <c r="G13" s="103">
        <v>79771</v>
      </c>
      <c r="H13" s="105">
        <v>82627</v>
      </c>
      <c r="I13" s="104">
        <v>89484</v>
      </c>
      <c r="J13" s="103">
        <v>95451</v>
      </c>
      <c r="K13" s="106">
        <v>93608</v>
      </c>
      <c r="L13" s="104">
        <v>98015</v>
      </c>
      <c r="M13" s="106">
        <v>108839</v>
      </c>
      <c r="N13" s="105">
        <v>107528</v>
      </c>
      <c r="O13" s="104">
        <v>105565</v>
      </c>
      <c r="P13" s="103">
        <v>93482</v>
      </c>
      <c r="Q13" s="39">
        <v>76744</v>
      </c>
      <c r="R13" s="35">
        <v>57025</v>
      </c>
      <c r="S13" s="39">
        <v>45779</v>
      </c>
      <c r="T13" s="35">
        <v>30516</v>
      </c>
      <c r="U13" s="39">
        <v>22549</v>
      </c>
      <c r="V13" s="35">
        <v>23369</v>
      </c>
      <c r="W13" s="39">
        <v>2</v>
      </c>
      <c r="X13" s="35">
        <v>1692</v>
      </c>
      <c r="Y13" s="39">
        <v>3567</v>
      </c>
      <c r="Z13" s="39">
        <v>10332</v>
      </c>
      <c r="AA13" s="33"/>
      <c r="AB13" s="33"/>
    </row>
    <row r="14" spans="1:29" s="38" customFormat="1" ht="18" customHeight="1">
      <c r="B14" s="38" t="s">
        <v>3</v>
      </c>
      <c r="E14" s="102">
        <v>1333516</v>
      </c>
      <c r="F14" s="99">
        <v>68048</v>
      </c>
      <c r="G14" s="101">
        <v>75113</v>
      </c>
      <c r="H14" s="102">
        <v>78240</v>
      </c>
      <c r="I14" s="99">
        <v>83451</v>
      </c>
      <c r="J14" s="101">
        <v>91570</v>
      </c>
      <c r="K14" s="100">
        <v>89013</v>
      </c>
      <c r="L14" s="99">
        <v>96148</v>
      </c>
      <c r="M14" s="100">
        <v>108799</v>
      </c>
      <c r="N14" s="102">
        <v>110032</v>
      </c>
      <c r="O14" s="99">
        <v>111703</v>
      </c>
      <c r="P14" s="101">
        <v>102365</v>
      </c>
      <c r="Q14" s="99">
        <v>86029</v>
      </c>
      <c r="R14" s="100">
        <v>64430</v>
      </c>
      <c r="S14" s="99">
        <v>53972</v>
      </c>
      <c r="T14" s="100">
        <v>36857</v>
      </c>
      <c r="U14" s="99">
        <v>29504</v>
      </c>
      <c r="V14" s="100">
        <v>36495</v>
      </c>
      <c r="W14" s="99">
        <v>2</v>
      </c>
      <c r="X14" s="100">
        <v>1104</v>
      </c>
      <c r="Y14" s="99">
        <v>1243</v>
      </c>
      <c r="Z14" s="99">
        <v>9398</v>
      </c>
      <c r="AA14" s="33"/>
      <c r="AB14" s="33"/>
    </row>
    <row r="15" spans="1:29" s="38" customFormat="1" ht="18" customHeight="1">
      <c r="A15" s="38" t="s">
        <v>85</v>
      </c>
      <c r="B15" s="85"/>
      <c r="C15" s="84"/>
      <c r="D15" s="40"/>
      <c r="E15" s="83">
        <v>457163</v>
      </c>
      <c r="F15" s="39">
        <v>23450</v>
      </c>
      <c r="G15" s="92">
        <v>26337</v>
      </c>
      <c r="H15" s="83">
        <v>28206</v>
      </c>
      <c r="I15" s="39">
        <v>30171</v>
      </c>
      <c r="J15" s="92">
        <v>36436</v>
      </c>
      <c r="K15" s="35">
        <v>31806</v>
      </c>
      <c r="L15" s="39">
        <v>33735</v>
      </c>
      <c r="M15" s="35">
        <v>37721</v>
      </c>
      <c r="N15" s="83">
        <v>37410</v>
      </c>
      <c r="O15" s="39">
        <v>36787</v>
      </c>
      <c r="P15" s="92">
        <v>34716</v>
      </c>
      <c r="Q15" s="39">
        <v>30000</v>
      </c>
      <c r="R15" s="35">
        <v>21092</v>
      </c>
      <c r="S15" s="39">
        <v>16437</v>
      </c>
      <c r="T15" s="35">
        <v>10793</v>
      </c>
      <c r="U15" s="39">
        <v>7779</v>
      </c>
      <c r="V15" s="35">
        <v>8699</v>
      </c>
      <c r="W15" s="39">
        <v>0</v>
      </c>
      <c r="X15" s="92">
        <v>971</v>
      </c>
      <c r="Y15" s="39">
        <v>2066</v>
      </c>
      <c r="Z15" s="39">
        <v>2551</v>
      </c>
      <c r="AA15" s="33" t="s">
        <v>87</v>
      </c>
      <c r="AB15" s="33"/>
    </row>
    <row r="16" spans="1:29" s="38" customFormat="1" ht="18" customHeight="1">
      <c r="B16" s="38" t="s">
        <v>2</v>
      </c>
      <c r="E16" s="83">
        <v>222634</v>
      </c>
      <c r="F16" s="39">
        <v>12031</v>
      </c>
      <c r="G16" s="92">
        <v>13466</v>
      </c>
      <c r="H16" s="83">
        <v>14274</v>
      </c>
      <c r="I16" s="39">
        <v>15333</v>
      </c>
      <c r="J16" s="92">
        <v>20445</v>
      </c>
      <c r="K16" s="35">
        <v>16218</v>
      </c>
      <c r="L16" s="39">
        <v>16441</v>
      </c>
      <c r="M16" s="35">
        <v>17964</v>
      </c>
      <c r="N16" s="83">
        <v>17564</v>
      </c>
      <c r="O16" s="39">
        <v>17120</v>
      </c>
      <c r="P16" s="92">
        <v>16163</v>
      </c>
      <c r="Q16" s="39">
        <v>13967</v>
      </c>
      <c r="R16" s="35">
        <v>9416</v>
      </c>
      <c r="S16" s="39">
        <v>7333</v>
      </c>
      <c r="T16" s="35">
        <v>4608</v>
      </c>
      <c r="U16" s="39">
        <v>3244</v>
      </c>
      <c r="V16" s="35">
        <v>3268</v>
      </c>
      <c r="W16" s="39">
        <v>0</v>
      </c>
      <c r="X16" s="92">
        <v>595</v>
      </c>
      <c r="Y16" s="39">
        <v>1524</v>
      </c>
      <c r="Z16" s="39">
        <v>1660</v>
      </c>
      <c r="AA16" s="33"/>
      <c r="AB16" s="33" t="s">
        <v>7</v>
      </c>
    </row>
    <row r="17" spans="1:29" s="38" customFormat="1" ht="18" customHeight="1">
      <c r="B17" s="38" t="s">
        <v>3</v>
      </c>
      <c r="E17" s="83">
        <v>234529</v>
      </c>
      <c r="F17" s="39">
        <v>11419</v>
      </c>
      <c r="G17" s="92">
        <v>12871</v>
      </c>
      <c r="H17" s="83">
        <v>13932</v>
      </c>
      <c r="I17" s="39">
        <v>14838</v>
      </c>
      <c r="J17" s="92">
        <v>15991</v>
      </c>
      <c r="K17" s="35">
        <v>15588</v>
      </c>
      <c r="L17" s="39">
        <v>17294</v>
      </c>
      <c r="M17" s="35">
        <v>19757</v>
      </c>
      <c r="N17" s="83">
        <v>19846</v>
      </c>
      <c r="O17" s="39">
        <v>19667</v>
      </c>
      <c r="P17" s="92">
        <v>18553</v>
      </c>
      <c r="Q17" s="39">
        <v>16033</v>
      </c>
      <c r="R17" s="35">
        <v>11676</v>
      </c>
      <c r="S17" s="39">
        <v>9104</v>
      </c>
      <c r="T17" s="35">
        <v>6185</v>
      </c>
      <c r="U17" s="39">
        <v>4535</v>
      </c>
      <c r="V17" s="35">
        <v>5431</v>
      </c>
      <c r="W17" s="39">
        <v>0</v>
      </c>
      <c r="X17" s="39">
        <v>376</v>
      </c>
      <c r="Y17" s="39">
        <v>542</v>
      </c>
      <c r="Z17" s="39">
        <v>891</v>
      </c>
      <c r="AA17" s="33"/>
      <c r="AB17" s="33" t="s">
        <v>8</v>
      </c>
    </row>
    <row r="18" spans="1:29" s="38" customFormat="1" ht="18" customHeight="1">
      <c r="A18" s="38" t="s">
        <v>84</v>
      </c>
      <c r="B18" s="85"/>
      <c r="C18" s="96"/>
      <c r="D18" s="94"/>
      <c r="E18" s="83">
        <v>96048</v>
      </c>
      <c r="F18" s="39">
        <v>5240</v>
      </c>
      <c r="G18" s="92">
        <v>5747</v>
      </c>
      <c r="H18" s="83">
        <v>5693</v>
      </c>
      <c r="I18" s="39">
        <v>6110</v>
      </c>
      <c r="J18" s="92">
        <v>6537</v>
      </c>
      <c r="K18" s="35">
        <v>6504</v>
      </c>
      <c r="L18" s="39">
        <v>7272</v>
      </c>
      <c r="M18" s="35">
        <v>8117</v>
      </c>
      <c r="N18" s="83">
        <v>8190</v>
      </c>
      <c r="O18" s="39">
        <v>8110</v>
      </c>
      <c r="P18" s="92">
        <v>7370</v>
      </c>
      <c r="Q18" s="39">
        <v>5509</v>
      </c>
      <c r="R18" s="35">
        <v>4722</v>
      </c>
      <c r="S18" s="39">
        <v>3638</v>
      </c>
      <c r="T18" s="35">
        <v>2586</v>
      </c>
      <c r="U18" s="39">
        <v>1937</v>
      </c>
      <c r="V18" s="35">
        <v>2219</v>
      </c>
      <c r="W18" s="39">
        <v>0</v>
      </c>
      <c r="X18" s="39">
        <v>63</v>
      </c>
      <c r="Y18" s="39">
        <v>100</v>
      </c>
      <c r="Z18" s="39">
        <v>384</v>
      </c>
      <c r="AA18" s="33" t="s">
        <v>118</v>
      </c>
      <c r="AB18" s="33"/>
      <c r="AC18" s="93"/>
    </row>
    <row r="19" spans="1:29" s="38" customFormat="1" ht="18" customHeight="1">
      <c r="B19" s="38" t="s">
        <v>2</v>
      </c>
      <c r="E19" s="83">
        <v>47303</v>
      </c>
      <c r="F19" s="39">
        <v>2669</v>
      </c>
      <c r="G19" s="92">
        <v>3021</v>
      </c>
      <c r="H19" s="83">
        <v>2857</v>
      </c>
      <c r="I19" s="39">
        <v>3149</v>
      </c>
      <c r="J19" s="92">
        <v>3194</v>
      </c>
      <c r="K19" s="35">
        <v>3261</v>
      </c>
      <c r="L19" s="39">
        <v>3703</v>
      </c>
      <c r="M19" s="35">
        <v>4046</v>
      </c>
      <c r="N19" s="83">
        <v>4131</v>
      </c>
      <c r="O19" s="39">
        <v>3937</v>
      </c>
      <c r="P19" s="92">
        <v>3536</v>
      </c>
      <c r="Q19" s="39">
        <v>2622</v>
      </c>
      <c r="R19" s="35">
        <v>2269</v>
      </c>
      <c r="S19" s="39">
        <v>1746</v>
      </c>
      <c r="T19" s="35">
        <v>1169</v>
      </c>
      <c r="U19" s="39">
        <v>846</v>
      </c>
      <c r="V19" s="35">
        <v>842</v>
      </c>
      <c r="W19" s="39">
        <v>0</v>
      </c>
      <c r="X19" s="39">
        <v>45</v>
      </c>
      <c r="Y19" s="39">
        <v>83</v>
      </c>
      <c r="Z19" s="39">
        <v>177</v>
      </c>
      <c r="AA19" s="33"/>
      <c r="AB19" s="33" t="s">
        <v>7</v>
      </c>
    </row>
    <row r="20" spans="1:29" s="38" customFormat="1" ht="18" customHeight="1">
      <c r="B20" s="38" t="s">
        <v>3</v>
      </c>
      <c r="E20" s="83">
        <v>48745</v>
      </c>
      <c r="F20" s="39">
        <v>2571</v>
      </c>
      <c r="G20" s="92">
        <v>2726</v>
      </c>
      <c r="H20" s="83">
        <v>2836</v>
      </c>
      <c r="I20" s="39">
        <v>2961</v>
      </c>
      <c r="J20" s="92">
        <v>3343</v>
      </c>
      <c r="K20" s="35">
        <v>3243</v>
      </c>
      <c r="L20" s="39">
        <v>3569</v>
      </c>
      <c r="M20" s="35">
        <v>4071</v>
      </c>
      <c r="N20" s="83">
        <v>4059</v>
      </c>
      <c r="O20" s="39">
        <v>4173</v>
      </c>
      <c r="P20" s="92">
        <v>3834</v>
      </c>
      <c r="Q20" s="39">
        <v>2887</v>
      </c>
      <c r="R20" s="35">
        <v>2453</v>
      </c>
      <c r="S20" s="39">
        <v>1892</v>
      </c>
      <c r="T20" s="35">
        <v>1417</v>
      </c>
      <c r="U20" s="39">
        <v>1091</v>
      </c>
      <c r="V20" s="35">
        <v>1377</v>
      </c>
      <c r="W20" s="39">
        <v>0</v>
      </c>
      <c r="X20" s="39">
        <v>18</v>
      </c>
      <c r="Y20" s="39">
        <v>17</v>
      </c>
      <c r="Z20" s="39">
        <v>207</v>
      </c>
      <c r="AA20" s="33"/>
      <c r="AB20" s="33" t="s">
        <v>8</v>
      </c>
    </row>
    <row r="21" spans="1:29" s="98" customFormat="1" ht="18" customHeight="1">
      <c r="A21" s="38" t="s">
        <v>83</v>
      </c>
      <c r="B21" s="85"/>
      <c r="C21" s="96"/>
      <c r="D21" s="94"/>
      <c r="E21" s="83">
        <v>70527</v>
      </c>
      <c r="F21" s="39">
        <v>4412</v>
      </c>
      <c r="G21" s="92">
        <v>4688</v>
      </c>
      <c r="H21" s="83">
        <v>4823</v>
      </c>
      <c r="I21" s="39">
        <v>5075</v>
      </c>
      <c r="J21" s="92">
        <v>5369</v>
      </c>
      <c r="K21" s="35">
        <v>5270</v>
      </c>
      <c r="L21" s="39">
        <v>5655</v>
      </c>
      <c r="M21" s="35">
        <v>6121</v>
      </c>
      <c r="N21" s="83">
        <v>5983</v>
      </c>
      <c r="O21" s="39">
        <v>5629</v>
      </c>
      <c r="P21" s="92">
        <v>4760</v>
      </c>
      <c r="Q21" s="39">
        <v>3670</v>
      </c>
      <c r="R21" s="35">
        <v>2688</v>
      </c>
      <c r="S21" s="39">
        <v>2141</v>
      </c>
      <c r="T21" s="35">
        <v>1425</v>
      </c>
      <c r="U21" s="39">
        <v>1112</v>
      </c>
      <c r="V21" s="35">
        <v>1166</v>
      </c>
      <c r="W21" s="39">
        <v>0</v>
      </c>
      <c r="X21" s="39">
        <v>111</v>
      </c>
      <c r="Y21" s="39">
        <v>41</v>
      </c>
      <c r="Z21" s="39">
        <v>388</v>
      </c>
      <c r="AA21" s="33" t="s">
        <v>117</v>
      </c>
      <c r="AB21" s="33"/>
    </row>
    <row r="22" spans="1:29" s="97" customFormat="1" ht="18" customHeight="1">
      <c r="A22" s="38"/>
      <c r="B22" s="38" t="s">
        <v>2</v>
      </c>
      <c r="C22" s="38"/>
      <c r="D22" s="38"/>
      <c r="E22" s="83">
        <v>35089</v>
      </c>
      <c r="F22" s="39">
        <v>2175</v>
      </c>
      <c r="G22" s="92">
        <v>2338</v>
      </c>
      <c r="H22" s="83">
        <v>2493</v>
      </c>
      <c r="I22" s="39">
        <v>2629</v>
      </c>
      <c r="J22" s="92">
        <v>2645</v>
      </c>
      <c r="K22" s="35">
        <v>2620</v>
      </c>
      <c r="L22" s="39">
        <v>2929</v>
      </c>
      <c r="M22" s="35">
        <v>3063</v>
      </c>
      <c r="N22" s="83">
        <v>3063</v>
      </c>
      <c r="O22" s="39">
        <v>2754</v>
      </c>
      <c r="P22" s="92">
        <v>2332</v>
      </c>
      <c r="Q22" s="39">
        <v>1771</v>
      </c>
      <c r="R22" s="35">
        <v>1337</v>
      </c>
      <c r="S22" s="39">
        <v>1041</v>
      </c>
      <c r="T22" s="35">
        <v>669</v>
      </c>
      <c r="U22" s="39">
        <v>458</v>
      </c>
      <c r="V22" s="35">
        <v>462</v>
      </c>
      <c r="W22" s="39">
        <v>0</v>
      </c>
      <c r="X22" s="39">
        <v>63</v>
      </c>
      <c r="Y22" s="39">
        <v>29</v>
      </c>
      <c r="Z22" s="39">
        <v>218</v>
      </c>
      <c r="AA22" s="33"/>
      <c r="AB22" s="33" t="s">
        <v>7</v>
      </c>
    </row>
    <row r="23" spans="1:29" s="42" customFormat="1" ht="18" customHeight="1">
      <c r="A23" s="38"/>
      <c r="B23" s="38" t="s">
        <v>3</v>
      </c>
      <c r="C23" s="38"/>
      <c r="D23" s="38"/>
      <c r="E23" s="83">
        <v>35438</v>
      </c>
      <c r="F23" s="39">
        <v>2237</v>
      </c>
      <c r="G23" s="92">
        <v>2350</v>
      </c>
      <c r="H23" s="83">
        <v>2330</v>
      </c>
      <c r="I23" s="39">
        <v>2446</v>
      </c>
      <c r="J23" s="92">
        <v>2724</v>
      </c>
      <c r="K23" s="35">
        <v>2650</v>
      </c>
      <c r="L23" s="39">
        <v>2726</v>
      </c>
      <c r="M23" s="35">
        <v>3058</v>
      </c>
      <c r="N23" s="83">
        <v>2920</v>
      </c>
      <c r="O23" s="39">
        <v>2875</v>
      </c>
      <c r="P23" s="92">
        <v>2428</v>
      </c>
      <c r="Q23" s="39">
        <v>1899</v>
      </c>
      <c r="R23" s="35">
        <v>1351</v>
      </c>
      <c r="S23" s="39">
        <v>1100</v>
      </c>
      <c r="T23" s="35">
        <v>756</v>
      </c>
      <c r="U23" s="39">
        <v>654</v>
      </c>
      <c r="V23" s="35">
        <v>704</v>
      </c>
      <c r="W23" s="39">
        <v>0</v>
      </c>
      <c r="X23" s="39">
        <v>48</v>
      </c>
      <c r="Y23" s="39">
        <v>12</v>
      </c>
      <c r="Z23" s="39">
        <v>170</v>
      </c>
      <c r="AA23" s="33">
        <v>35438</v>
      </c>
      <c r="AB23" s="33" t="s">
        <v>8</v>
      </c>
    </row>
    <row r="24" spans="1:29" s="38" customFormat="1" ht="18" customHeight="1">
      <c r="A24" s="42" t="s">
        <v>82</v>
      </c>
      <c r="B24" s="41"/>
      <c r="C24" s="94"/>
      <c r="D24" s="94"/>
      <c r="E24" s="83">
        <v>81411</v>
      </c>
      <c r="F24" s="39">
        <v>4091</v>
      </c>
      <c r="G24" s="92">
        <v>4745</v>
      </c>
      <c r="H24" s="83">
        <v>4931</v>
      </c>
      <c r="I24" s="39">
        <v>5181</v>
      </c>
      <c r="J24" s="92">
        <v>5542</v>
      </c>
      <c r="K24" s="35">
        <v>5437</v>
      </c>
      <c r="L24" s="39">
        <v>5982</v>
      </c>
      <c r="M24" s="35">
        <v>6780</v>
      </c>
      <c r="N24" s="83">
        <v>6516</v>
      </c>
      <c r="O24" s="39">
        <v>6754</v>
      </c>
      <c r="P24" s="92">
        <v>5969</v>
      </c>
      <c r="Q24" s="39">
        <v>4793</v>
      </c>
      <c r="R24" s="35">
        <v>3618</v>
      </c>
      <c r="S24" s="39">
        <v>3284</v>
      </c>
      <c r="T24" s="35">
        <v>2241</v>
      </c>
      <c r="U24" s="39">
        <v>1762</v>
      </c>
      <c r="V24" s="35">
        <v>2028</v>
      </c>
      <c r="W24" s="39">
        <v>2</v>
      </c>
      <c r="X24" s="39">
        <v>55</v>
      </c>
      <c r="Y24" s="39">
        <v>73</v>
      </c>
      <c r="Z24" s="39">
        <v>1627</v>
      </c>
      <c r="AA24" s="33" t="s">
        <v>116</v>
      </c>
      <c r="AB24" s="33"/>
    </row>
    <row r="25" spans="1:29" s="97" customFormat="1" ht="18" customHeight="1">
      <c r="A25" s="38"/>
      <c r="B25" s="38" t="s">
        <v>2</v>
      </c>
      <c r="C25" s="38"/>
      <c r="D25" s="38"/>
      <c r="E25" s="83">
        <v>40143</v>
      </c>
      <c r="F25" s="39">
        <v>2128</v>
      </c>
      <c r="G25" s="92">
        <v>2420</v>
      </c>
      <c r="H25" s="83">
        <v>2491</v>
      </c>
      <c r="I25" s="39">
        <v>2733</v>
      </c>
      <c r="J25" s="92">
        <v>2784</v>
      </c>
      <c r="K25" s="35">
        <v>2811</v>
      </c>
      <c r="L25" s="39">
        <v>3083</v>
      </c>
      <c r="M25" s="35">
        <v>3453</v>
      </c>
      <c r="N25" s="83">
        <v>3236</v>
      </c>
      <c r="O25" s="39">
        <v>3307</v>
      </c>
      <c r="P25" s="92">
        <v>2877</v>
      </c>
      <c r="Q25" s="39">
        <v>2275</v>
      </c>
      <c r="R25" s="35">
        <v>1693</v>
      </c>
      <c r="S25" s="39">
        <v>1476</v>
      </c>
      <c r="T25" s="35">
        <v>984</v>
      </c>
      <c r="U25" s="39">
        <v>766</v>
      </c>
      <c r="V25" s="35">
        <v>747</v>
      </c>
      <c r="W25" s="39">
        <v>2</v>
      </c>
      <c r="X25" s="39">
        <v>35</v>
      </c>
      <c r="Y25" s="39">
        <v>68</v>
      </c>
      <c r="Z25" s="39">
        <v>774</v>
      </c>
      <c r="AA25" s="33"/>
      <c r="AB25" s="33" t="s">
        <v>7</v>
      </c>
    </row>
    <row r="26" spans="1:29" s="91" customFormat="1" ht="18" customHeight="1">
      <c r="A26" s="38"/>
      <c r="B26" s="38" t="s">
        <v>3</v>
      </c>
      <c r="C26" s="38"/>
      <c r="D26" s="38"/>
      <c r="E26" s="83">
        <v>41268</v>
      </c>
      <c r="F26" s="39">
        <v>1963</v>
      </c>
      <c r="G26" s="92">
        <v>2325</v>
      </c>
      <c r="H26" s="83">
        <v>2440</v>
      </c>
      <c r="I26" s="39">
        <v>2448</v>
      </c>
      <c r="J26" s="92">
        <v>2758</v>
      </c>
      <c r="K26" s="35">
        <v>2626</v>
      </c>
      <c r="L26" s="39">
        <v>2899</v>
      </c>
      <c r="M26" s="35">
        <v>3327</v>
      </c>
      <c r="N26" s="83">
        <v>3280</v>
      </c>
      <c r="O26" s="39">
        <v>3447</v>
      </c>
      <c r="P26" s="92">
        <v>3092</v>
      </c>
      <c r="Q26" s="39">
        <v>2518</v>
      </c>
      <c r="R26" s="35">
        <v>1925</v>
      </c>
      <c r="S26" s="39">
        <v>1808</v>
      </c>
      <c r="T26" s="35">
        <v>1257</v>
      </c>
      <c r="U26" s="39">
        <v>996</v>
      </c>
      <c r="V26" s="35">
        <v>1281</v>
      </c>
      <c r="W26" s="39">
        <v>0</v>
      </c>
      <c r="X26" s="39">
        <v>20</v>
      </c>
      <c r="Y26" s="39">
        <v>5</v>
      </c>
      <c r="Z26" s="39">
        <v>853</v>
      </c>
      <c r="AA26" s="33"/>
      <c r="AB26" s="33" t="s">
        <v>8</v>
      </c>
    </row>
    <row r="27" spans="1:29" s="32" customFormat="1" ht="18" customHeight="1">
      <c r="A27" s="38" t="s">
        <v>81</v>
      </c>
      <c r="B27" s="95"/>
      <c r="C27" s="94"/>
      <c r="D27" s="94"/>
      <c r="E27" s="83">
        <v>21170</v>
      </c>
      <c r="F27" s="39">
        <v>1079</v>
      </c>
      <c r="G27" s="92">
        <v>1262</v>
      </c>
      <c r="H27" s="83">
        <v>1289</v>
      </c>
      <c r="I27" s="39">
        <v>1402</v>
      </c>
      <c r="J27" s="92">
        <v>1488</v>
      </c>
      <c r="K27" s="35">
        <v>1500</v>
      </c>
      <c r="L27" s="39">
        <v>1649</v>
      </c>
      <c r="M27" s="35">
        <v>1626</v>
      </c>
      <c r="N27" s="83">
        <v>1645</v>
      </c>
      <c r="O27" s="39">
        <v>1715</v>
      </c>
      <c r="P27" s="92">
        <v>1475</v>
      </c>
      <c r="Q27" s="39">
        <v>1306</v>
      </c>
      <c r="R27" s="35">
        <v>981</v>
      </c>
      <c r="S27" s="39">
        <v>855</v>
      </c>
      <c r="T27" s="35">
        <v>522</v>
      </c>
      <c r="U27" s="39">
        <v>468</v>
      </c>
      <c r="V27" s="35">
        <v>512</v>
      </c>
      <c r="W27" s="39">
        <v>0</v>
      </c>
      <c r="X27" s="39">
        <v>5</v>
      </c>
      <c r="Y27" s="39">
        <v>18</v>
      </c>
      <c r="Z27" s="39">
        <v>373</v>
      </c>
      <c r="AA27" s="33" t="s">
        <v>115</v>
      </c>
      <c r="AB27" s="33"/>
    </row>
    <row r="28" spans="1:29" s="91" customFormat="1" ht="18" customHeight="1">
      <c r="A28" s="38"/>
      <c r="B28" s="38" t="s">
        <v>2</v>
      </c>
      <c r="C28" s="38"/>
      <c r="D28" s="38"/>
      <c r="E28" s="83">
        <v>10463</v>
      </c>
      <c r="F28" s="39">
        <v>528</v>
      </c>
      <c r="G28" s="92">
        <v>633</v>
      </c>
      <c r="H28" s="83">
        <v>654</v>
      </c>
      <c r="I28" s="39">
        <v>755</v>
      </c>
      <c r="J28" s="92">
        <v>747</v>
      </c>
      <c r="K28" s="35">
        <v>787</v>
      </c>
      <c r="L28" s="39">
        <v>824</v>
      </c>
      <c r="M28" s="35">
        <v>801</v>
      </c>
      <c r="N28" s="83">
        <v>785</v>
      </c>
      <c r="O28" s="39">
        <v>848</v>
      </c>
      <c r="P28" s="92">
        <v>747</v>
      </c>
      <c r="Q28" s="39">
        <v>635</v>
      </c>
      <c r="R28" s="35">
        <v>472</v>
      </c>
      <c r="S28" s="39">
        <v>383</v>
      </c>
      <c r="T28" s="35">
        <v>240</v>
      </c>
      <c r="U28" s="39">
        <v>208</v>
      </c>
      <c r="V28" s="35">
        <v>212</v>
      </c>
      <c r="W28" s="39">
        <v>0</v>
      </c>
      <c r="X28" s="39">
        <v>3</v>
      </c>
      <c r="Y28" s="39">
        <v>16</v>
      </c>
      <c r="Z28" s="39">
        <v>185</v>
      </c>
      <c r="AA28" s="33"/>
      <c r="AB28" s="33" t="s">
        <v>7</v>
      </c>
    </row>
    <row r="29" spans="1:29" s="91" customFormat="1" ht="18" customHeight="1">
      <c r="A29" s="38"/>
      <c r="B29" s="38" t="s">
        <v>3</v>
      </c>
      <c r="C29" s="38"/>
      <c r="D29" s="38"/>
      <c r="E29" s="83">
        <v>10707</v>
      </c>
      <c r="F29" s="39">
        <v>551</v>
      </c>
      <c r="G29" s="92">
        <v>629</v>
      </c>
      <c r="H29" s="83">
        <v>635</v>
      </c>
      <c r="I29" s="39">
        <v>647</v>
      </c>
      <c r="J29" s="92">
        <v>741</v>
      </c>
      <c r="K29" s="35">
        <v>713</v>
      </c>
      <c r="L29" s="39">
        <v>825</v>
      </c>
      <c r="M29" s="35">
        <v>825</v>
      </c>
      <c r="N29" s="83">
        <v>860</v>
      </c>
      <c r="O29" s="39">
        <v>867</v>
      </c>
      <c r="P29" s="92">
        <v>728</v>
      </c>
      <c r="Q29" s="39">
        <v>671</v>
      </c>
      <c r="R29" s="35">
        <v>509</v>
      </c>
      <c r="S29" s="39">
        <v>472</v>
      </c>
      <c r="T29" s="35">
        <v>282</v>
      </c>
      <c r="U29" s="39">
        <v>260</v>
      </c>
      <c r="V29" s="35">
        <v>300</v>
      </c>
      <c r="W29" s="39">
        <v>0</v>
      </c>
      <c r="X29" s="39">
        <v>2</v>
      </c>
      <c r="Y29" s="39">
        <v>2</v>
      </c>
      <c r="Z29" s="39">
        <v>188</v>
      </c>
      <c r="AA29" s="33"/>
      <c r="AB29" s="33" t="s">
        <v>8</v>
      </c>
    </row>
    <row r="30" spans="1:29" s="32" customFormat="1" ht="18" customHeight="1">
      <c r="A30" s="38" t="s">
        <v>80</v>
      </c>
      <c r="B30" s="85"/>
      <c r="C30" s="96"/>
      <c r="D30" s="94"/>
      <c r="E30" s="83">
        <v>71403</v>
      </c>
      <c r="F30" s="39">
        <v>3935</v>
      </c>
      <c r="G30" s="92">
        <v>4346</v>
      </c>
      <c r="H30" s="83">
        <v>4640</v>
      </c>
      <c r="I30" s="39">
        <v>4798</v>
      </c>
      <c r="J30" s="92">
        <v>5111</v>
      </c>
      <c r="K30" s="35">
        <v>5102</v>
      </c>
      <c r="L30" s="39">
        <v>5339</v>
      </c>
      <c r="M30" s="35">
        <v>5939</v>
      </c>
      <c r="N30" s="83">
        <v>6115</v>
      </c>
      <c r="O30" s="39">
        <v>6219</v>
      </c>
      <c r="P30" s="92">
        <v>5402</v>
      </c>
      <c r="Q30" s="39">
        <v>4089</v>
      </c>
      <c r="R30" s="35">
        <v>2969</v>
      </c>
      <c r="S30" s="39">
        <v>2482</v>
      </c>
      <c r="T30" s="35">
        <v>1798</v>
      </c>
      <c r="U30" s="39">
        <v>1353</v>
      </c>
      <c r="V30" s="35">
        <v>1441</v>
      </c>
      <c r="W30" s="39">
        <v>0</v>
      </c>
      <c r="X30" s="39">
        <v>35</v>
      </c>
      <c r="Y30" s="39">
        <v>138</v>
      </c>
      <c r="Z30" s="39">
        <v>152</v>
      </c>
      <c r="AA30" s="93" t="s">
        <v>114</v>
      </c>
      <c r="AB30" s="33"/>
    </row>
    <row r="31" spans="1:29" s="91" customFormat="1" ht="18" customHeight="1">
      <c r="A31" s="38"/>
      <c r="B31" s="38" t="s">
        <v>2</v>
      </c>
      <c r="C31" s="38"/>
      <c r="D31" s="38"/>
      <c r="E31" s="83">
        <v>35569</v>
      </c>
      <c r="F31" s="39">
        <v>1995</v>
      </c>
      <c r="G31" s="92">
        <v>2259</v>
      </c>
      <c r="H31" s="83">
        <v>2397</v>
      </c>
      <c r="I31" s="39">
        <v>2514</v>
      </c>
      <c r="J31" s="92">
        <v>2459</v>
      </c>
      <c r="K31" s="35">
        <v>2654</v>
      </c>
      <c r="L31" s="39">
        <v>2742</v>
      </c>
      <c r="M31" s="35">
        <v>2982</v>
      </c>
      <c r="N31" s="83">
        <v>2948</v>
      </c>
      <c r="O31" s="39">
        <v>3077</v>
      </c>
      <c r="P31" s="92">
        <v>2632</v>
      </c>
      <c r="Q31" s="39">
        <v>2051</v>
      </c>
      <c r="R31" s="35">
        <v>1455</v>
      </c>
      <c r="S31" s="39">
        <v>1202</v>
      </c>
      <c r="T31" s="35">
        <v>827</v>
      </c>
      <c r="U31" s="39">
        <v>567</v>
      </c>
      <c r="V31" s="35">
        <v>611</v>
      </c>
      <c r="W31" s="39">
        <v>0</v>
      </c>
      <c r="X31" s="39">
        <v>29</v>
      </c>
      <c r="Y31" s="39">
        <v>91</v>
      </c>
      <c r="Z31" s="39">
        <v>77</v>
      </c>
      <c r="AA31" s="33"/>
      <c r="AB31" s="33" t="s">
        <v>7</v>
      </c>
    </row>
    <row r="32" spans="1:29" s="91" customFormat="1" ht="18" customHeight="1">
      <c r="A32" s="38"/>
      <c r="B32" s="38" t="s">
        <v>3</v>
      </c>
      <c r="C32" s="38"/>
      <c r="D32" s="38"/>
      <c r="E32" s="83">
        <v>35834</v>
      </c>
      <c r="F32" s="39">
        <v>1940</v>
      </c>
      <c r="G32" s="92">
        <v>2087</v>
      </c>
      <c r="H32" s="83">
        <v>2243</v>
      </c>
      <c r="I32" s="39">
        <v>2284</v>
      </c>
      <c r="J32" s="92">
        <v>2652</v>
      </c>
      <c r="K32" s="35">
        <v>2448</v>
      </c>
      <c r="L32" s="39">
        <v>2597</v>
      </c>
      <c r="M32" s="35">
        <v>2957</v>
      </c>
      <c r="N32" s="83">
        <v>3167</v>
      </c>
      <c r="O32" s="39">
        <v>3142</v>
      </c>
      <c r="P32" s="92">
        <v>2770</v>
      </c>
      <c r="Q32" s="39">
        <v>2038</v>
      </c>
      <c r="R32" s="35">
        <v>1514</v>
      </c>
      <c r="S32" s="39">
        <v>1280</v>
      </c>
      <c r="T32" s="35">
        <v>971</v>
      </c>
      <c r="U32" s="39">
        <v>786</v>
      </c>
      <c r="V32" s="35">
        <v>830</v>
      </c>
      <c r="W32" s="39">
        <v>0</v>
      </c>
      <c r="X32" s="39">
        <v>6</v>
      </c>
      <c r="Y32" s="39">
        <v>47</v>
      </c>
      <c r="Z32" s="39">
        <v>75</v>
      </c>
      <c r="AA32" s="33"/>
      <c r="AB32" s="33" t="s">
        <v>8</v>
      </c>
    </row>
    <row r="33" spans="1:28" s="32" customFormat="1" ht="18" customHeight="1">
      <c r="A33" s="38" t="s">
        <v>79</v>
      </c>
      <c r="B33" s="95"/>
      <c r="C33" s="94"/>
      <c r="D33" s="94"/>
      <c r="E33" s="83">
        <v>82100</v>
      </c>
      <c r="F33" s="39">
        <v>4561</v>
      </c>
      <c r="G33" s="92">
        <v>4820</v>
      </c>
      <c r="H33" s="83">
        <v>4807</v>
      </c>
      <c r="I33" s="39">
        <v>5103</v>
      </c>
      <c r="J33" s="92">
        <v>5445</v>
      </c>
      <c r="K33" s="35">
        <v>5715</v>
      </c>
      <c r="L33" s="39">
        <v>5983</v>
      </c>
      <c r="M33" s="35">
        <v>6984</v>
      </c>
      <c r="N33" s="83">
        <v>7071</v>
      </c>
      <c r="O33" s="39">
        <v>7051</v>
      </c>
      <c r="P33" s="92">
        <v>6341</v>
      </c>
      <c r="Q33" s="39">
        <v>5004</v>
      </c>
      <c r="R33" s="35">
        <v>3695</v>
      </c>
      <c r="S33" s="39">
        <v>3147</v>
      </c>
      <c r="T33" s="35">
        <v>2239</v>
      </c>
      <c r="U33" s="39">
        <v>1684</v>
      </c>
      <c r="V33" s="35">
        <v>2104</v>
      </c>
      <c r="W33" s="39">
        <v>0</v>
      </c>
      <c r="X33" s="39">
        <v>41</v>
      </c>
      <c r="Y33" s="39">
        <v>164</v>
      </c>
      <c r="Z33" s="39">
        <v>141</v>
      </c>
      <c r="AA33" s="93" t="s">
        <v>113</v>
      </c>
      <c r="AB33" s="33"/>
    </row>
    <row r="34" spans="1:28" s="91" customFormat="1" ht="18" customHeight="1">
      <c r="A34" s="38"/>
      <c r="B34" s="38" t="s">
        <v>2</v>
      </c>
      <c r="C34" s="38"/>
      <c r="D34" s="38"/>
      <c r="E34" s="83">
        <v>39990</v>
      </c>
      <c r="F34" s="39">
        <v>2380</v>
      </c>
      <c r="G34" s="92">
        <v>2491</v>
      </c>
      <c r="H34" s="83">
        <v>2533</v>
      </c>
      <c r="I34" s="39">
        <v>2647</v>
      </c>
      <c r="J34" s="92">
        <v>2700</v>
      </c>
      <c r="K34" s="35">
        <v>2845</v>
      </c>
      <c r="L34" s="39">
        <v>3019</v>
      </c>
      <c r="M34" s="35">
        <v>3430</v>
      </c>
      <c r="N34" s="83">
        <v>3485</v>
      </c>
      <c r="O34" s="39">
        <v>3398</v>
      </c>
      <c r="P34" s="92">
        <v>2927</v>
      </c>
      <c r="Q34" s="39">
        <v>2356</v>
      </c>
      <c r="R34" s="35">
        <v>1739</v>
      </c>
      <c r="S34" s="39">
        <v>1377</v>
      </c>
      <c r="T34" s="35">
        <v>982</v>
      </c>
      <c r="U34" s="39">
        <v>709</v>
      </c>
      <c r="V34" s="35">
        <v>766</v>
      </c>
      <c r="W34" s="39">
        <v>0</v>
      </c>
      <c r="X34" s="39">
        <v>33</v>
      </c>
      <c r="Y34" s="39">
        <v>106</v>
      </c>
      <c r="Z34" s="39">
        <v>67</v>
      </c>
      <c r="AA34" s="33"/>
      <c r="AB34" s="33" t="s">
        <v>7</v>
      </c>
    </row>
    <row r="35" spans="1:28" s="91" customFormat="1" ht="18" customHeight="1">
      <c r="A35" s="38"/>
      <c r="B35" s="38" t="s">
        <v>3</v>
      </c>
      <c r="C35" s="38"/>
      <c r="D35" s="38"/>
      <c r="E35" s="83">
        <v>42110</v>
      </c>
      <c r="F35" s="39">
        <v>2181</v>
      </c>
      <c r="G35" s="92">
        <v>2329</v>
      </c>
      <c r="H35" s="83">
        <v>2274</v>
      </c>
      <c r="I35" s="39">
        <v>2456</v>
      </c>
      <c r="J35" s="92">
        <v>2745</v>
      </c>
      <c r="K35" s="35">
        <v>2870</v>
      </c>
      <c r="L35" s="39">
        <v>2964</v>
      </c>
      <c r="M35" s="35">
        <v>3554</v>
      </c>
      <c r="N35" s="83">
        <v>3586</v>
      </c>
      <c r="O35" s="39">
        <v>3653</v>
      </c>
      <c r="P35" s="92">
        <v>3414</v>
      </c>
      <c r="Q35" s="39">
        <v>2648</v>
      </c>
      <c r="R35" s="35">
        <v>1956</v>
      </c>
      <c r="S35" s="39">
        <v>1770</v>
      </c>
      <c r="T35" s="35">
        <v>1257</v>
      </c>
      <c r="U35" s="39">
        <v>975</v>
      </c>
      <c r="V35" s="35">
        <v>1338</v>
      </c>
      <c r="W35" s="39">
        <v>0</v>
      </c>
      <c r="X35" s="39">
        <v>8</v>
      </c>
      <c r="Y35" s="39">
        <v>58</v>
      </c>
      <c r="Z35" s="39">
        <v>74</v>
      </c>
      <c r="AA35" s="33"/>
      <c r="AB35" s="33" t="s">
        <v>8</v>
      </c>
    </row>
    <row r="36" spans="1:28" s="54" customFormat="1" ht="17.25" customHeight="1">
      <c r="A36" s="90"/>
      <c r="B36" s="90"/>
      <c r="C36" s="90"/>
      <c r="D36" s="90"/>
      <c r="E36" s="88"/>
      <c r="F36" s="88"/>
      <c r="G36" s="88"/>
      <c r="H36" s="88"/>
      <c r="I36" s="88"/>
      <c r="J36" s="88"/>
      <c r="K36" s="89"/>
      <c r="L36" s="88"/>
      <c r="M36" s="89"/>
      <c r="N36" s="88"/>
      <c r="O36" s="88"/>
      <c r="P36" s="88"/>
      <c r="Q36" s="86"/>
      <c r="R36" s="87"/>
      <c r="S36" s="86"/>
      <c r="T36" s="87"/>
      <c r="U36" s="86"/>
      <c r="V36" s="87"/>
      <c r="W36" s="87"/>
      <c r="X36" s="86"/>
      <c r="Y36" s="86"/>
      <c r="Z36" s="86"/>
      <c r="AA36" s="82"/>
      <c r="AB36" s="82"/>
    </row>
    <row r="37" spans="1:28" s="54" customFormat="1">
      <c r="A37" s="81"/>
      <c r="B37" s="81" t="s">
        <v>0</v>
      </c>
      <c r="C37" s="79">
        <v>1.3</v>
      </c>
      <c r="D37" s="81" t="s">
        <v>96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s="54" customFormat="1">
      <c r="A38" s="77"/>
      <c r="B38" s="80" t="s">
        <v>40</v>
      </c>
      <c r="C38" s="79">
        <v>1.3</v>
      </c>
      <c r="D38" s="78" t="s">
        <v>95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  <row r="39" spans="1:28" s="54" customFormat="1" ht="9" customHeight="1">
      <c r="P39" s="22"/>
      <c r="Q39" s="22"/>
      <c r="R39" s="22"/>
      <c r="S39" s="22"/>
      <c r="T39" s="22"/>
      <c r="U39" s="22"/>
      <c r="V39" s="22"/>
      <c r="AB39" s="22"/>
    </row>
    <row r="40" spans="1:28" s="54" customFormat="1">
      <c r="A40" s="76" t="s">
        <v>39</v>
      </c>
      <c r="B40" s="76"/>
      <c r="C40" s="76"/>
      <c r="D40" s="75"/>
      <c r="E40" s="74"/>
      <c r="F40" s="73" t="s">
        <v>52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1"/>
      <c r="AA40" s="70" t="s">
        <v>38</v>
      </c>
      <c r="AB40" s="69"/>
    </row>
    <row r="41" spans="1:28" s="54" customFormat="1">
      <c r="A41" s="65"/>
      <c r="B41" s="65"/>
      <c r="C41" s="65"/>
      <c r="D41" s="64"/>
      <c r="E41" s="25"/>
      <c r="F41" s="62"/>
      <c r="G41" s="60"/>
      <c r="H41" s="61"/>
      <c r="I41" s="60"/>
      <c r="J41" s="61"/>
      <c r="K41" s="60"/>
      <c r="L41" s="61"/>
      <c r="M41" s="60"/>
      <c r="N41" s="61"/>
      <c r="O41" s="60"/>
      <c r="P41" s="61"/>
      <c r="Q41" s="60"/>
      <c r="R41" s="61"/>
      <c r="S41" s="60"/>
      <c r="T41" s="61"/>
      <c r="U41" s="60"/>
      <c r="V41" s="68" t="s">
        <v>35</v>
      </c>
      <c r="W41" s="67"/>
      <c r="X41" s="67" t="s">
        <v>25</v>
      </c>
      <c r="Y41" s="67" t="s">
        <v>41</v>
      </c>
      <c r="Z41" s="67" t="s">
        <v>46</v>
      </c>
      <c r="AA41" s="56"/>
      <c r="AB41" s="55"/>
    </row>
    <row r="42" spans="1:28" s="54" customFormat="1">
      <c r="A42" s="65"/>
      <c r="B42" s="65"/>
      <c r="C42" s="65"/>
      <c r="D42" s="64"/>
      <c r="E42" s="63" t="s">
        <v>1</v>
      </c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3" t="s">
        <v>34</v>
      </c>
      <c r="W42" s="57" t="s">
        <v>29</v>
      </c>
      <c r="X42" s="57" t="s">
        <v>26</v>
      </c>
      <c r="Y42" s="57" t="s">
        <v>42</v>
      </c>
      <c r="Z42" s="57" t="s">
        <v>47</v>
      </c>
      <c r="AA42" s="56"/>
      <c r="AB42" s="55"/>
    </row>
    <row r="43" spans="1:28" s="54" customFormat="1">
      <c r="A43" s="65"/>
      <c r="B43" s="65"/>
      <c r="C43" s="65"/>
      <c r="D43" s="64"/>
      <c r="E43" s="63" t="s">
        <v>6</v>
      </c>
      <c r="F43" s="62" t="s">
        <v>9</v>
      </c>
      <c r="G43" s="60" t="s">
        <v>10</v>
      </c>
      <c r="H43" s="61" t="s">
        <v>11</v>
      </c>
      <c r="I43" s="60" t="s">
        <v>12</v>
      </c>
      <c r="J43" s="61" t="s">
        <v>13</v>
      </c>
      <c r="K43" s="60" t="s">
        <v>14</v>
      </c>
      <c r="L43" s="61" t="s">
        <v>15</v>
      </c>
      <c r="M43" s="60" t="s">
        <v>16</v>
      </c>
      <c r="N43" s="61" t="s">
        <v>17</v>
      </c>
      <c r="O43" s="60" t="s">
        <v>18</v>
      </c>
      <c r="P43" s="61" t="s">
        <v>19</v>
      </c>
      <c r="Q43" s="60" t="s">
        <v>20</v>
      </c>
      <c r="R43" s="61" t="s">
        <v>21</v>
      </c>
      <c r="S43" s="60" t="s">
        <v>22</v>
      </c>
      <c r="T43" s="61" t="s">
        <v>23</v>
      </c>
      <c r="U43" s="60" t="s">
        <v>24</v>
      </c>
      <c r="V43" s="59" t="s">
        <v>37</v>
      </c>
      <c r="W43" s="57" t="s">
        <v>30</v>
      </c>
      <c r="X43" s="57" t="s">
        <v>43</v>
      </c>
      <c r="Y43" s="57" t="s">
        <v>50</v>
      </c>
      <c r="Z43" s="57" t="s">
        <v>48</v>
      </c>
      <c r="AA43" s="56"/>
      <c r="AB43" s="55"/>
    </row>
    <row r="44" spans="1:28">
      <c r="A44" s="53"/>
      <c r="B44" s="53"/>
      <c r="C44" s="53"/>
      <c r="D44" s="52"/>
      <c r="E44" s="51"/>
      <c r="F44" s="51"/>
      <c r="G44" s="50"/>
      <c r="H44" s="26"/>
      <c r="I44" s="50"/>
      <c r="J44" s="26"/>
      <c r="K44" s="50"/>
      <c r="L44" s="26"/>
      <c r="M44" s="50"/>
      <c r="N44" s="26"/>
      <c r="O44" s="50"/>
      <c r="P44" s="26"/>
      <c r="Q44" s="50"/>
      <c r="R44" s="26"/>
      <c r="S44" s="50"/>
      <c r="T44" s="26"/>
      <c r="U44" s="50"/>
      <c r="V44" s="49" t="s">
        <v>36</v>
      </c>
      <c r="W44" s="47"/>
      <c r="X44" s="47" t="s">
        <v>44</v>
      </c>
      <c r="Y44" s="47" t="s">
        <v>45</v>
      </c>
      <c r="Z44" s="47" t="s">
        <v>49</v>
      </c>
      <c r="AA44" s="46"/>
      <c r="AB44" s="45"/>
    </row>
    <row r="45" spans="1:28" ht="17.25" customHeight="1">
      <c r="A45" s="38" t="s">
        <v>78</v>
      </c>
      <c r="B45" s="85"/>
      <c r="C45" s="84"/>
      <c r="D45" s="40"/>
      <c r="E45" s="83">
        <v>128611</v>
      </c>
      <c r="F45" s="44">
        <v>6920</v>
      </c>
      <c r="G45" s="44">
        <v>7532</v>
      </c>
      <c r="H45" s="44">
        <v>7712</v>
      </c>
      <c r="I45" s="44">
        <v>8298</v>
      </c>
      <c r="J45" s="44">
        <v>8858</v>
      </c>
      <c r="K45" s="44">
        <v>9305</v>
      </c>
      <c r="L45" s="44">
        <v>9575</v>
      </c>
      <c r="M45" s="44">
        <v>10399</v>
      </c>
      <c r="N45" s="44">
        <v>10709</v>
      </c>
      <c r="O45" s="44">
        <v>10398</v>
      </c>
      <c r="P45" s="44">
        <v>9763</v>
      </c>
      <c r="Q45" s="44">
        <v>7992</v>
      </c>
      <c r="R45" s="44">
        <v>5851</v>
      </c>
      <c r="S45" s="44">
        <v>4950</v>
      </c>
      <c r="T45" s="44">
        <v>3410</v>
      </c>
      <c r="U45" s="44">
        <v>2766</v>
      </c>
      <c r="V45" s="43">
        <v>3431</v>
      </c>
      <c r="W45" s="39">
        <v>0</v>
      </c>
      <c r="X45" s="39">
        <v>56</v>
      </c>
      <c r="Y45" s="39">
        <v>136</v>
      </c>
      <c r="Z45" s="39">
        <v>550</v>
      </c>
      <c r="AA45" s="82" t="s">
        <v>112</v>
      </c>
      <c r="AB45" s="82"/>
    </row>
    <row r="46" spans="1:28" ht="17.25" customHeight="1">
      <c r="A46" s="38"/>
      <c r="B46" s="38" t="s">
        <v>2</v>
      </c>
      <c r="C46" s="38"/>
      <c r="D46" s="38"/>
      <c r="E46" s="83">
        <v>63608</v>
      </c>
      <c r="F46" s="34">
        <v>3483</v>
      </c>
      <c r="G46" s="34">
        <v>3831</v>
      </c>
      <c r="H46" s="34">
        <v>4010</v>
      </c>
      <c r="I46" s="34">
        <v>4308</v>
      </c>
      <c r="J46" s="34">
        <v>4373</v>
      </c>
      <c r="K46" s="34">
        <v>4801</v>
      </c>
      <c r="L46" s="34">
        <v>4903</v>
      </c>
      <c r="M46" s="34">
        <v>5273</v>
      </c>
      <c r="N46" s="34">
        <v>5341</v>
      </c>
      <c r="O46" s="34">
        <v>5023</v>
      </c>
      <c r="P46" s="34">
        <v>4667</v>
      </c>
      <c r="Q46" s="34">
        <v>3777</v>
      </c>
      <c r="R46" s="34">
        <v>2815</v>
      </c>
      <c r="S46" s="34">
        <v>2302</v>
      </c>
      <c r="T46" s="34">
        <v>1576</v>
      </c>
      <c r="U46" s="34">
        <v>1252</v>
      </c>
      <c r="V46" s="36">
        <v>1443</v>
      </c>
      <c r="W46" s="39">
        <v>0</v>
      </c>
      <c r="X46" s="34">
        <v>31</v>
      </c>
      <c r="Y46" s="34">
        <v>113</v>
      </c>
      <c r="Z46" s="34">
        <v>286</v>
      </c>
      <c r="AA46" s="82"/>
      <c r="AB46" s="82" t="s">
        <v>7</v>
      </c>
    </row>
    <row r="47" spans="1:28" ht="19.5" customHeight="1">
      <c r="A47" s="38"/>
      <c r="B47" s="38" t="s">
        <v>3</v>
      </c>
      <c r="C47" s="38"/>
      <c r="D47" s="38"/>
      <c r="E47" s="83">
        <v>65003</v>
      </c>
      <c r="F47" s="34">
        <v>3437</v>
      </c>
      <c r="G47" s="34">
        <v>3701</v>
      </c>
      <c r="H47" s="34">
        <v>3702</v>
      </c>
      <c r="I47" s="34">
        <v>3990</v>
      </c>
      <c r="J47" s="34">
        <v>4485</v>
      </c>
      <c r="K47" s="34">
        <v>4504</v>
      </c>
      <c r="L47" s="34">
        <v>4672</v>
      </c>
      <c r="M47" s="34">
        <v>5126</v>
      </c>
      <c r="N47" s="34">
        <v>5368</v>
      </c>
      <c r="O47" s="34">
        <v>5375</v>
      </c>
      <c r="P47" s="34">
        <v>5096</v>
      </c>
      <c r="Q47" s="34">
        <v>4215</v>
      </c>
      <c r="R47" s="34">
        <v>3036</v>
      </c>
      <c r="S47" s="34">
        <v>2648</v>
      </c>
      <c r="T47" s="34">
        <v>1834</v>
      </c>
      <c r="U47" s="34">
        <v>1514</v>
      </c>
      <c r="V47" s="36">
        <v>1988</v>
      </c>
      <c r="W47" s="39">
        <v>0</v>
      </c>
      <c r="X47" s="34">
        <v>25</v>
      </c>
      <c r="Y47" s="34">
        <v>23</v>
      </c>
      <c r="Z47" s="34">
        <v>264</v>
      </c>
      <c r="AA47" s="82"/>
      <c r="AB47" s="82" t="s">
        <v>8</v>
      </c>
    </row>
    <row r="48" spans="1:28" ht="19.5" customHeight="1">
      <c r="A48" s="38" t="s">
        <v>77</v>
      </c>
      <c r="B48" s="41"/>
      <c r="C48" s="40"/>
      <c r="D48" s="40"/>
      <c r="E48" s="83">
        <v>71944</v>
      </c>
      <c r="F48" s="34">
        <v>3501</v>
      </c>
      <c r="G48" s="34">
        <v>4003</v>
      </c>
      <c r="H48" s="34">
        <v>4016</v>
      </c>
      <c r="I48" s="34">
        <v>4444</v>
      </c>
      <c r="J48" s="34">
        <v>4855</v>
      </c>
      <c r="K48" s="34">
        <v>4716</v>
      </c>
      <c r="L48" s="34">
        <v>5502</v>
      </c>
      <c r="M48" s="34">
        <v>5882</v>
      </c>
      <c r="N48" s="34">
        <v>5874</v>
      </c>
      <c r="O48" s="34">
        <v>6089</v>
      </c>
      <c r="P48" s="34">
        <v>5282</v>
      </c>
      <c r="Q48" s="34">
        <v>4581</v>
      </c>
      <c r="R48" s="34">
        <v>3334</v>
      </c>
      <c r="S48" s="34">
        <v>3103</v>
      </c>
      <c r="T48" s="34">
        <v>2147</v>
      </c>
      <c r="U48" s="34">
        <v>1736</v>
      </c>
      <c r="V48" s="36">
        <v>2141</v>
      </c>
      <c r="W48" s="39">
        <v>0</v>
      </c>
      <c r="X48" s="39">
        <v>36</v>
      </c>
      <c r="Y48" s="39">
        <v>206</v>
      </c>
      <c r="Z48" s="39">
        <v>496</v>
      </c>
      <c r="AA48" s="82" t="s">
        <v>111</v>
      </c>
      <c r="AB48" s="82"/>
    </row>
    <row r="49" spans="1:28" ht="19.5" customHeight="1">
      <c r="A49" s="38"/>
      <c r="B49" s="38" t="s">
        <v>2</v>
      </c>
      <c r="C49" s="38"/>
      <c r="D49" s="38"/>
      <c r="E49" s="83">
        <v>35308</v>
      </c>
      <c r="F49" s="34">
        <v>1765</v>
      </c>
      <c r="G49" s="34">
        <v>2077</v>
      </c>
      <c r="H49" s="34">
        <v>2056</v>
      </c>
      <c r="I49" s="34">
        <v>2341</v>
      </c>
      <c r="J49" s="34">
        <v>2412</v>
      </c>
      <c r="K49" s="34">
        <v>2433</v>
      </c>
      <c r="L49" s="34">
        <v>2737</v>
      </c>
      <c r="M49" s="34">
        <v>3053</v>
      </c>
      <c r="N49" s="34">
        <v>2983</v>
      </c>
      <c r="O49" s="34">
        <v>2997</v>
      </c>
      <c r="P49" s="34">
        <v>2462</v>
      </c>
      <c r="Q49" s="34">
        <v>2125</v>
      </c>
      <c r="R49" s="34">
        <v>1496</v>
      </c>
      <c r="S49" s="34">
        <v>1436</v>
      </c>
      <c r="T49" s="34">
        <v>988</v>
      </c>
      <c r="U49" s="34">
        <v>758</v>
      </c>
      <c r="V49" s="36">
        <v>781</v>
      </c>
      <c r="W49" s="39">
        <v>0</v>
      </c>
      <c r="X49" s="34">
        <v>27</v>
      </c>
      <c r="Y49" s="34">
        <v>117</v>
      </c>
      <c r="Z49" s="34">
        <v>264</v>
      </c>
      <c r="AA49" s="82"/>
      <c r="AB49" s="82" t="s">
        <v>7</v>
      </c>
    </row>
    <row r="50" spans="1:28" ht="19.5" customHeight="1">
      <c r="A50" s="38"/>
      <c r="B50" s="38" t="s">
        <v>3</v>
      </c>
      <c r="C50" s="38"/>
      <c r="D50" s="38"/>
      <c r="E50" s="83">
        <v>36636</v>
      </c>
      <c r="F50" s="34">
        <v>1736</v>
      </c>
      <c r="G50" s="34">
        <v>1926</v>
      </c>
      <c r="H50" s="34">
        <v>1960</v>
      </c>
      <c r="I50" s="34">
        <v>2103</v>
      </c>
      <c r="J50" s="34">
        <v>2443</v>
      </c>
      <c r="K50" s="34">
        <v>2283</v>
      </c>
      <c r="L50" s="34">
        <v>2765</v>
      </c>
      <c r="M50" s="34">
        <v>2829</v>
      </c>
      <c r="N50" s="34">
        <v>2891</v>
      </c>
      <c r="O50" s="34">
        <v>3092</v>
      </c>
      <c r="P50" s="34">
        <v>2820</v>
      </c>
      <c r="Q50" s="34">
        <v>2456</v>
      </c>
      <c r="R50" s="34">
        <v>1838</v>
      </c>
      <c r="S50" s="34">
        <v>1667</v>
      </c>
      <c r="T50" s="34">
        <v>1159</v>
      </c>
      <c r="U50" s="34">
        <v>978</v>
      </c>
      <c r="V50" s="36">
        <v>1360</v>
      </c>
      <c r="W50" s="39">
        <v>0</v>
      </c>
      <c r="X50" s="34">
        <v>9</v>
      </c>
      <c r="Y50" s="34">
        <v>89</v>
      </c>
      <c r="Z50" s="34">
        <v>232</v>
      </c>
      <c r="AA50" s="82"/>
      <c r="AB50" s="82" t="s">
        <v>8</v>
      </c>
    </row>
    <row r="51" spans="1:28" s="32" customFormat="1" ht="19.5" customHeight="1">
      <c r="A51" s="38" t="s">
        <v>76</v>
      </c>
      <c r="B51" s="41"/>
      <c r="C51" s="40"/>
      <c r="D51" s="40"/>
      <c r="E51" s="83">
        <v>127224</v>
      </c>
      <c r="F51" s="34">
        <v>6414</v>
      </c>
      <c r="G51" s="34">
        <v>7052</v>
      </c>
      <c r="H51" s="34">
        <v>7551</v>
      </c>
      <c r="I51" s="34">
        <v>8068</v>
      </c>
      <c r="J51" s="34">
        <v>8705</v>
      </c>
      <c r="K51" s="34">
        <v>8526</v>
      </c>
      <c r="L51" s="34">
        <v>8946</v>
      </c>
      <c r="M51" s="34">
        <v>10513</v>
      </c>
      <c r="N51" s="34">
        <v>10394</v>
      </c>
      <c r="O51" s="34">
        <v>10199</v>
      </c>
      <c r="P51" s="34">
        <v>9164</v>
      </c>
      <c r="Q51" s="34">
        <v>7824</v>
      </c>
      <c r="R51" s="34">
        <v>6018</v>
      </c>
      <c r="S51" s="34">
        <v>5040</v>
      </c>
      <c r="T51" s="34">
        <v>3678</v>
      </c>
      <c r="U51" s="34">
        <v>3052</v>
      </c>
      <c r="V51" s="36">
        <v>3845</v>
      </c>
      <c r="W51" s="39">
        <v>0</v>
      </c>
      <c r="X51" s="39">
        <v>52</v>
      </c>
      <c r="Y51" s="39">
        <v>105</v>
      </c>
      <c r="Z51" s="39">
        <v>2078</v>
      </c>
      <c r="AA51" s="33" t="s">
        <v>110</v>
      </c>
      <c r="AB51" s="33"/>
    </row>
    <row r="52" spans="1:28" ht="19.5" customHeight="1">
      <c r="A52" s="38"/>
      <c r="B52" s="38" t="s">
        <v>2</v>
      </c>
      <c r="C52" s="38"/>
      <c r="D52" s="38"/>
      <c r="E52" s="83">
        <v>62442</v>
      </c>
      <c r="F52" s="34">
        <v>3343</v>
      </c>
      <c r="G52" s="34">
        <v>3624</v>
      </c>
      <c r="H52" s="34">
        <v>3863</v>
      </c>
      <c r="I52" s="34">
        <v>4204</v>
      </c>
      <c r="J52" s="34">
        <v>4391</v>
      </c>
      <c r="K52" s="34">
        <v>4334</v>
      </c>
      <c r="L52" s="34">
        <v>4541</v>
      </c>
      <c r="M52" s="34">
        <v>5308</v>
      </c>
      <c r="N52" s="34">
        <v>5166</v>
      </c>
      <c r="O52" s="34">
        <v>5081</v>
      </c>
      <c r="P52" s="34">
        <v>4383</v>
      </c>
      <c r="Q52" s="34">
        <v>3580</v>
      </c>
      <c r="R52" s="34">
        <v>2764</v>
      </c>
      <c r="S52" s="34">
        <v>2235</v>
      </c>
      <c r="T52" s="34">
        <v>1640</v>
      </c>
      <c r="U52" s="34">
        <v>1327</v>
      </c>
      <c r="V52" s="36">
        <v>1481</v>
      </c>
      <c r="W52" s="39">
        <v>0</v>
      </c>
      <c r="X52" s="34">
        <v>36</v>
      </c>
      <c r="Y52" s="34">
        <v>92</v>
      </c>
      <c r="Z52" s="34">
        <v>1049</v>
      </c>
      <c r="AA52" s="82"/>
      <c r="AB52" s="82" t="s">
        <v>7</v>
      </c>
    </row>
    <row r="53" spans="1:28" ht="19.5" customHeight="1">
      <c r="A53" s="38"/>
      <c r="B53" s="38" t="s">
        <v>3</v>
      </c>
      <c r="C53" s="38"/>
      <c r="D53" s="38"/>
      <c r="E53" s="83">
        <v>64782</v>
      </c>
      <c r="F53" s="34">
        <v>3071</v>
      </c>
      <c r="G53" s="34">
        <v>3428</v>
      </c>
      <c r="H53" s="34">
        <v>3688</v>
      </c>
      <c r="I53" s="34">
        <v>3864</v>
      </c>
      <c r="J53" s="34">
        <v>4314</v>
      </c>
      <c r="K53" s="34">
        <v>4192</v>
      </c>
      <c r="L53" s="34">
        <v>4405</v>
      </c>
      <c r="M53" s="34">
        <v>5205</v>
      </c>
      <c r="N53" s="34">
        <v>5228</v>
      </c>
      <c r="O53" s="34">
        <v>5118</v>
      </c>
      <c r="P53" s="34">
        <v>4781</v>
      </c>
      <c r="Q53" s="34">
        <v>4244</v>
      </c>
      <c r="R53" s="34">
        <v>3254</v>
      </c>
      <c r="S53" s="34">
        <v>2805</v>
      </c>
      <c r="T53" s="34">
        <v>2038</v>
      </c>
      <c r="U53" s="34">
        <v>1725</v>
      </c>
      <c r="V53" s="36">
        <v>2364</v>
      </c>
      <c r="W53" s="39">
        <v>0</v>
      </c>
      <c r="X53" s="34">
        <v>16</v>
      </c>
      <c r="Y53" s="34">
        <v>13</v>
      </c>
      <c r="Z53" s="34">
        <v>1029</v>
      </c>
      <c r="AA53" s="82"/>
      <c r="AB53" s="82" t="s">
        <v>8</v>
      </c>
    </row>
    <row r="54" spans="1:28" s="54" customFormat="1" ht="19.5" customHeight="1">
      <c r="A54" s="38" t="s">
        <v>75</v>
      </c>
      <c r="B54" s="41"/>
      <c r="C54" s="40"/>
      <c r="D54" s="40"/>
      <c r="E54" s="83">
        <v>43288</v>
      </c>
      <c r="F54" s="34">
        <v>2158</v>
      </c>
      <c r="G54" s="34">
        <v>2319</v>
      </c>
      <c r="H54" s="34">
        <v>2581</v>
      </c>
      <c r="I54" s="34">
        <v>2748</v>
      </c>
      <c r="J54" s="34">
        <v>3005</v>
      </c>
      <c r="K54" s="34">
        <v>2965</v>
      </c>
      <c r="L54" s="34">
        <v>3323</v>
      </c>
      <c r="M54" s="34">
        <v>3481</v>
      </c>
      <c r="N54" s="34">
        <v>3494</v>
      </c>
      <c r="O54" s="34">
        <v>3524</v>
      </c>
      <c r="P54" s="34">
        <v>3310</v>
      </c>
      <c r="Q54" s="34">
        <v>2781</v>
      </c>
      <c r="R54" s="34">
        <v>2115</v>
      </c>
      <c r="S54" s="34">
        <v>1795</v>
      </c>
      <c r="T54" s="34">
        <v>1229</v>
      </c>
      <c r="U54" s="34">
        <v>1015</v>
      </c>
      <c r="V54" s="36">
        <v>1213</v>
      </c>
      <c r="W54" s="39">
        <v>0</v>
      </c>
      <c r="X54" s="39">
        <v>25</v>
      </c>
      <c r="Y54" s="39">
        <v>37</v>
      </c>
      <c r="Z54" s="39">
        <v>170</v>
      </c>
      <c r="AA54" s="82" t="s">
        <v>109</v>
      </c>
      <c r="AB54" s="82"/>
    </row>
    <row r="55" spans="1:28" ht="19.5" customHeight="1">
      <c r="A55" s="38"/>
      <c r="B55" s="38" t="s">
        <v>2</v>
      </c>
      <c r="C55" s="38"/>
      <c r="D55" s="38"/>
      <c r="E55" s="83">
        <v>21520</v>
      </c>
      <c r="F55" s="34">
        <v>1102</v>
      </c>
      <c r="G55" s="34">
        <v>1220</v>
      </c>
      <c r="H55" s="34">
        <v>1346</v>
      </c>
      <c r="I55" s="34">
        <v>1443</v>
      </c>
      <c r="J55" s="34">
        <v>1560</v>
      </c>
      <c r="K55" s="34">
        <v>1590</v>
      </c>
      <c r="L55" s="34">
        <v>1637</v>
      </c>
      <c r="M55" s="34">
        <v>1750</v>
      </c>
      <c r="N55" s="34">
        <v>1766</v>
      </c>
      <c r="O55" s="34">
        <v>1748</v>
      </c>
      <c r="P55" s="34">
        <v>1600</v>
      </c>
      <c r="Q55" s="34">
        <v>1301</v>
      </c>
      <c r="R55" s="34">
        <v>964</v>
      </c>
      <c r="S55" s="34">
        <v>843</v>
      </c>
      <c r="T55" s="34">
        <v>563</v>
      </c>
      <c r="U55" s="34">
        <v>467</v>
      </c>
      <c r="V55" s="36">
        <v>480</v>
      </c>
      <c r="W55" s="39">
        <v>0</v>
      </c>
      <c r="X55" s="34">
        <v>21</v>
      </c>
      <c r="Y55" s="34">
        <v>30</v>
      </c>
      <c r="Z55" s="34">
        <v>89</v>
      </c>
      <c r="AA55" s="82"/>
      <c r="AB55" s="82" t="s">
        <v>7</v>
      </c>
    </row>
    <row r="56" spans="1:28" ht="19.5" customHeight="1">
      <c r="A56" s="38"/>
      <c r="B56" s="38" t="s">
        <v>3</v>
      </c>
      <c r="C56" s="38"/>
      <c r="D56" s="38"/>
      <c r="E56" s="83">
        <v>21768</v>
      </c>
      <c r="F56" s="34">
        <v>1056</v>
      </c>
      <c r="G56" s="34">
        <v>1099</v>
      </c>
      <c r="H56" s="34">
        <v>1235</v>
      </c>
      <c r="I56" s="34">
        <v>1305</v>
      </c>
      <c r="J56" s="34">
        <v>1445</v>
      </c>
      <c r="K56" s="34">
        <v>1375</v>
      </c>
      <c r="L56" s="34">
        <v>1686</v>
      </c>
      <c r="M56" s="34">
        <v>1731</v>
      </c>
      <c r="N56" s="34">
        <v>1728</v>
      </c>
      <c r="O56" s="34">
        <v>1776</v>
      </c>
      <c r="P56" s="34">
        <v>1710</v>
      </c>
      <c r="Q56" s="34">
        <v>1480</v>
      </c>
      <c r="R56" s="34">
        <v>1151</v>
      </c>
      <c r="S56" s="34">
        <v>952</v>
      </c>
      <c r="T56" s="34">
        <v>666</v>
      </c>
      <c r="U56" s="34">
        <v>548</v>
      </c>
      <c r="V56" s="36">
        <v>733</v>
      </c>
      <c r="W56" s="39">
        <v>0</v>
      </c>
      <c r="X56" s="34">
        <v>4</v>
      </c>
      <c r="Y56" s="34">
        <v>7</v>
      </c>
      <c r="Z56" s="34">
        <v>81</v>
      </c>
      <c r="AA56" s="82"/>
      <c r="AB56" s="82" t="s">
        <v>8</v>
      </c>
    </row>
    <row r="57" spans="1:28" s="54" customFormat="1" ht="19.5" customHeight="1">
      <c r="A57" s="38" t="s">
        <v>74</v>
      </c>
      <c r="B57" s="41"/>
      <c r="C57" s="40"/>
      <c r="D57" s="40"/>
      <c r="E57" s="83">
        <v>83043</v>
      </c>
      <c r="F57" s="34">
        <v>4272</v>
      </c>
      <c r="G57" s="34">
        <v>4770</v>
      </c>
      <c r="H57" s="34">
        <v>5002</v>
      </c>
      <c r="I57" s="34">
        <v>5460</v>
      </c>
      <c r="J57" s="34">
        <v>5673</v>
      </c>
      <c r="K57" s="34">
        <v>5548</v>
      </c>
      <c r="L57" s="34">
        <v>6098</v>
      </c>
      <c r="M57" s="34">
        <v>6876</v>
      </c>
      <c r="N57" s="34">
        <v>6806</v>
      </c>
      <c r="O57" s="34">
        <v>6862</v>
      </c>
      <c r="P57" s="34">
        <v>6080</v>
      </c>
      <c r="Q57" s="34">
        <v>4993</v>
      </c>
      <c r="R57" s="34">
        <v>3877</v>
      </c>
      <c r="S57" s="34">
        <v>3269</v>
      </c>
      <c r="T57" s="34">
        <v>2200</v>
      </c>
      <c r="U57" s="34">
        <v>1658</v>
      </c>
      <c r="V57" s="36">
        <v>1963</v>
      </c>
      <c r="W57" s="39">
        <v>0</v>
      </c>
      <c r="X57" s="39">
        <v>71</v>
      </c>
      <c r="Y57" s="39">
        <v>176</v>
      </c>
      <c r="Z57" s="39">
        <v>1389</v>
      </c>
      <c r="AA57" s="82" t="s">
        <v>108</v>
      </c>
      <c r="AB57" s="82"/>
    </row>
    <row r="58" spans="1:28" ht="19.5" customHeight="1">
      <c r="A58" s="38"/>
      <c r="B58" s="38" t="s">
        <v>2</v>
      </c>
      <c r="C58" s="38"/>
      <c r="D58" s="38"/>
      <c r="E58" s="83">
        <v>41473</v>
      </c>
      <c r="F58" s="34">
        <v>2242</v>
      </c>
      <c r="G58" s="34">
        <v>2487</v>
      </c>
      <c r="H58" s="34">
        <v>2611</v>
      </c>
      <c r="I58" s="34">
        <v>2856</v>
      </c>
      <c r="J58" s="34">
        <v>2886</v>
      </c>
      <c r="K58" s="34">
        <v>2894</v>
      </c>
      <c r="L58" s="34">
        <v>3142</v>
      </c>
      <c r="M58" s="34">
        <v>3512</v>
      </c>
      <c r="N58" s="34">
        <v>3482</v>
      </c>
      <c r="O58" s="34">
        <v>3448</v>
      </c>
      <c r="P58" s="34">
        <v>2885</v>
      </c>
      <c r="Q58" s="34">
        <v>2365</v>
      </c>
      <c r="R58" s="34">
        <v>1855</v>
      </c>
      <c r="S58" s="34">
        <v>1497</v>
      </c>
      <c r="T58" s="34">
        <v>1004</v>
      </c>
      <c r="U58" s="34">
        <v>723</v>
      </c>
      <c r="V58" s="36">
        <v>749</v>
      </c>
      <c r="W58" s="39">
        <v>0</v>
      </c>
      <c r="X58" s="34">
        <v>43</v>
      </c>
      <c r="Y58" s="34">
        <v>93</v>
      </c>
      <c r="Z58" s="34">
        <v>699</v>
      </c>
      <c r="AA58" s="82"/>
      <c r="AB58" s="82" t="s">
        <v>7</v>
      </c>
    </row>
    <row r="59" spans="1:28" ht="19.5" customHeight="1">
      <c r="A59" s="38"/>
      <c r="B59" s="38" t="s">
        <v>3</v>
      </c>
      <c r="C59" s="38"/>
      <c r="D59" s="38"/>
      <c r="E59" s="83">
        <v>41570</v>
      </c>
      <c r="F59" s="34">
        <v>2030</v>
      </c>
      <c r="G59" s="34">
        <v>2283</v>
      </c>
      <c r="H59" s="34">
        <v>2391</v>
      </c>
      <c r="I59" s="34">
        <v>2604</v>
      </c>
      <c r="J59" s="34">
        <v>2787</v>
      </c>
      <c r="K59" s="34">
        <v>2654</v>
      </c>
      <c r="L59" s="34">
        <v>2956</v>
      </c>
      <c r="M59" s="34">
        <v>3364</v>
      </c>
      <c r="N59" s="34">
        <v>3324</v>
      </c>
      <c r="O59" s="34">
        <v>3414</v>
      </c>
      <c r="P59" s="34">
        <v>3195</v>
      </c>
      <c r="Q59" s="34">
        <v>2628</v>
      </c>
      <c r="R59" s="34">
        <v>2022</v>
      </c>
      <c r="S59" s="34">
        <v>1772</v>
      </c>
      <c r="T59" s="34">
        <v>1196</v>
      </c>
      <c r="U59" s="34">
        <v>935</v>
      </c>
      <c r="V59" s="36">
        <v>1214</v>
      </c>
      <c r="W59" s="39">
        <v>0</v>
      </c>
      <c r="X59" s="34">
        <v>28</v>
      </c>
      <c r="Y59" s="34">
        <v>83</v>
      </c>
      <c r="Z59" s="34">
        <v>690</v>
      </c>
      <c r="AA59" s="82"/>
      <c r="AB59" s="82" t="s">
        <v>8</v>
      </c>
    </row>
    <row r="60" spans="1:28" s="54" customFormat="1" ht="19.5" customHeight="1">
      <c r="A60" s="38" t="s">
        <v>73</v>
      </c>
      <c r="B60" s="41"/>
      <c r="C60" s="40"/>
      <c r="D60" s="40"/>
      <c r="E60" s="83">
        <v>77797</v>
      </c>
      <c r="F60" s="34">
        <v>3913</v>
      </c>
      <c r="G60" s="34">
        <v>4397</v>
      </c>
      <c r="H60" s="34">
        <v>4692</v>
      </c>
      <c r="I60" s="34">
        <v>5748</v>
      </c>
      <c r="J60" s="34">
        <v>5636</v>
      </c>
      <c r="K60" s="34">
        <v>5416</v>
      </c>
      <c r="L60" s="34">
        <v>5653</v>
      </c>
      <c r="M60" s="34">
        <v>6311</v>
      </c>
      <c r="N60" s="34">
        <v>6819</v>
      </c>
      <c r="O60" s="34">
        <v>6788</v>
      </c>
      <c r="P60" s="34">
        <v>5727</v>
      </c>
      <c r="Q60" s="34">
        <v>4793</v>
      </c>
      <c r="R60" s="34">
        <v>3548</v>
      </c>
      <c r="S60" s="34">
        <v>3206</v>
      </c>
      <c r="T60" s="34">
        <v>2110</v>
      </c>
      <c r="U60" s="34">
        <v>1426</v>
      </c>
      <c r="V60" s="36">
        <v>1439</v>
      </c>
      <c r="W60" s="39">
        <v>0</v>
      </c>
      <c r="X60" s="34">
        <v>22</v>
      </c>
      <c r="Y60" s="34">
        <v>98</v>
      </c>
      <c r="Z60" s="34">
        <v>55</v>
      </c>
      <c r="AA60" s="82" t="s">
        <v>107</v>
      </c>
      <c r="AB60" s="82"/>
    </row>
    <row r="61" spans="1:28" ht="19.5" customHeight="1">
      <c r="A61" s="38"/>
      <c r="B61" s="38" t="s">
        <v>2</v>
      </c>
      <c r="C61" s="38"/>
      <c r="D61" s="38"/>
      <c r="E61" s="83">
        <v>38749</v>
      </c>
      <c r="F61" s="34">
        <v>1985</v>
      </c>
      <c r="G61" s="34">
        <v>2250</v>
      </c>
      <c r="H61" s="34">
        <v>2466</v>
      </c>
      <c r="I61" s="34">
        <v>3029</v>
      </c>
      <c r="J61" s="34">
        <v>2831</v>
      </c>
      <c r="K61" s="34">
        <v>2788</v>
      </c>
      <c r="L61" s="34">
        <v>2898</v>
      </c>
      <c r="M61" s="34">
        <v>3132</v>
      </c>
      <c r="N61" s="34">
        <v>3375</v>
      </c>
      <c r="O61" s="34">
        <v>3429</v>
      </c>
      <c r="P61" s="34">
        <v>2807</v>
      </c>
      <c r="Q61" s="34">
        <v>2338</v>
      </c>
      <c r="R61" s="34">
        <v>1702</v>
      </c>
      <c r="S61" s="34">
        <v>1487</v>
      </c>
      <c r="T61" s="34">
        <v>975</v>
      </c>
      <c r="U61" s="34">
        <v>589</v>
      </c>
      <c r="V61" s="36">
        <v>546</v>
      </c>
      <c r="W61" s="39">
        <v>0</v>
      </c>
      <c r="X61" s="34">
        <v>11</v>
      </c>
      <c r="Y61" s="34">
        <v>82</v>
      </c>
      <c r="Z61" s="34">
        <v>29</v>
      </c>
      <c r="AA61" s="82"/>
      <c r="AB61" s="82" t="s">
        <v>7</v>
      </c>
    </row>
    <row r="62" spans="1:28" ht="19.5" customHeight="1">
      <c r="A62" s="38"/>
      <c r="B62" s="38" t="s">
        <v>3</v>
      </c>
      <c r="C62" s="38"/>
      <c r="D62" s="38"/>
      <c r="E62" s="83">
        <v>39048</v>
      </c>
      <c r="F62" s="34">
        <v>1928</v>
      </c>
      <c r="G62" s="34">
        <v>2147</v>
      </c>
      <c r="H62" s="34">
        <v>2226</v>
      </c>
      <c r="I62" s="34">
        <v>2719</v>
      </c>
      <c r="J62" s="34">
        <v>2805</v>
      </c>
      <c r="K62" s="34">
        <v>2628</v>
      </c>
      <c r="L62" s="34">
        <v>2755</v>
      </c>
      <c r="M62" s="34">
        <v>3179</v>
      </c>
      <c r="N62" s="34">
        <v>3444</v>
      </c>
      <c r="O62" s="34">
        <v>3359</v>
      </c>
      <c r="P62" s="34">
        <v>2920</v>
      </c>
      <c r="Q62" s="34">
        <v>2455</v>
      </c>
      <c r="R62" s="34">
        <v>1846</v>
      </c>
      <c r="S62" s="34">
        <v>1719</v>
      </c>
      <c r="T62" s="34">
        <v>1135</v>
      </c>
      <c r="U62" s="34">
        <v>837</v>
      </c>
      <c r="V62" s="36">
        <v>893</v>
      </c>
      <c r="W62" s="39">
        <v>0</v>
      </c>
      <c r="X62" s="34">
        <v>11</v>
      </c>
      <c r="Y62" s="34">
        <v>16</v>
      </c>
      <c r="Z62" s="34">
        <v>26</v>
      </c>
      <c r="AA62" s="82"/>
      <c r="AB62" s="82" t="s">
        <v>8</v>
      </c>
    </row>
    <row r="63" spans="1:28" ht="19.5" customHeight="1">
      <c r="A63" s="38" t="s">
        <v>72</v>
      </c>
      <c r="B63" s="41"/>
      <c r="C63" s="40"/>
      <c r="D63" s="40"/>
      <c r="E63" s="83">
        <v>117409</v>
      </c>
      <c r="F63" s="34">
        <v>5836</v>
      </c>
      <c r="G63" s="34">
        <v>6339</v>
      </c>
      <c r="H63" s="34">
        <v>6569</v>
      </c>
      <c r="I63" s="34">
        <v>7153</v>
      </c>
      <c r="J63" s="34">
        <v>7503</v>
      </c>
      <c r="K63" s="34">
        <v>7906</v>
      </c>
      <c r="L63" s="34">
        <v>7982</v>
      </c>
      <c r="M63" s="34">
        <v>9316</v>
      </c>
      <c r="N63" s="34">
        <v>9571</v>
      </c>
      <c r="O63" s="34">
        <v>9840</v>
      </c>
      <c r="P63" s="34">
        <v>9238</v>
      </c>
      <c r="Q63" s="34">
        <v>7614</v>
      </c>
      <c r="R63" s="34">
        <v>5904</v>
      </c>
      <c r="S63" s="34">
        <v>5119</v>
      </c>
      <c r="T63" s="34">
        <v>3718</v>
      </c>
      <c r="U63" s="34">
        <v>2947</v>
      </c>
      <c r="V63" s="36">
        <v>3461</v>
      </c>
      <c r="W63" s="39">
        <v>0</v>
      </c>
      <c r="X63" s="39">
        <v>56</v>
      </c>
      <c r="Y63" s="39">
        <v>160</v>
      </c>
      <c r="Z63" s="39">
        <v>1177</v>
      </c>
      <c r="AA63" s="82" t="s">
        <v>106</v>
      </c>
      <c r="AB63" s="82"/>
    </row>
    <row r="64" spans="1:28" ht="19.5" customHeight="1">
      <c r="A64" s="38"/>
      <c r="B64" s="38" t="s">
        <v>2</v>
      </c>
      <c r="C64" s="38"/>
      <c r="D64" s="38"/>
      <c r="E64" s="83">
        <v>57268</v>
      </c>
      <c r="F64" s="34">
        <v>3010</v>
      </c>
      <c r="G64" s="34">
        <v>3255</v>
      </c>
      <c r="H64" s="34">
        <v>3409</v>
      </c>
      <c r="I64" s="34">
        <v>3720</v>
      </c>
      <c r="J64" s="34">
        <v>3711</v>
      </c>
      <c r="K64" s="34">
        <v>3998</v>
      </c>
      <c r="L64" s="34">
        <v>4051</v>
      </c>
      <c r="M64" s="34">
        <v>4754</v>
      </c>
      <c r="N64" s="34">
        <v>4619</v>
      </c>
      <c r="O64" s="34">
        <v>4783</v>
      </c>
      <c r="P64" s="34">
        <v>4385</v>
      </c>
      <c r="Q64" s="34">
        <v>3500</v>
      </c>
      <c r="R64" s="34">
        <v>2760</v>
      </c>
      <c r="S64" s="34">
        <v>2325</v>
      </c>
      <c r="T64" s="34">
        <v>1676</v>
      </c>
      <c r="U64" s="34">
        <v>1252</v>
      </c>
      <c r="V64" s="36">
        <v>1277</v>
      </c>
      <c r="W64" s="39">
        <v>0</v>
      </c>
      <c r="X64" s="34">
        <v>32</v>
      </c>
      <c r="Y64" s="34">
        <v>126</v>
      </c>
      <c r="Z64" s="34">
        <v>625</v>
      </c>
      <c r="AA64" s="82"/>
      <c r="AB64" s="82" t="s">
        <v>7</v>
      </c>
    </row>
    <row r="65" spans="1:28" ht="19.5" customHeight="1">
      <c r="A65" s="38"/>
      <c r="B65" s="38" t="s">
        <v>3</v>
      </c>
      <c r="C65" s="38"/>
      <c r="D65" s="38"/>
      <c r="E65" s="83">
        <v>60141</v>
      </c>
      <c r="F65" s="34">
        <v>2826</v>
      </c>
      <c r="G65" s="34">
        <v>3084</v>
      </c>
      <c r="H65" s="34">
        <v>3160</v>
      </c>
      <c r="I65" s="34">
        <v>3433</v>
      </c>
      <c r="J65" s="34">
        <v>3792</v>
      </c>
      <c r="K65" s="34">
        <v>3908</v>
      </c>
      <c r="L65" s="34">
        <v>3931</v>
      </c>
      <c r="M65" s="34">
        <v>4562</v>
      </c>
      <c r="N65" s="34">
        <v>4952</v>
      </c>
      <c r="O65" s="34">
        <v>5057</v>
      </c>
      <c r="P65" s="34">
        <v>4853</v>
      </c>
      <c r="Q65" s="34">
        <v>4114</v>
      </c>
      <c r="R65" s="34">
        <v>3144</v>
      </c>
      <c r="S65" s="34">
        <v>2794</v>
      </c>
      <c r="T65" s="34">
        <v>2042</v>
      </c>
      <c r="U65" s="34">
        <v>1695</v>
      </c>
      <c r="V65" s="36">
        <v>2184</v>
      </c>
      <c r="W65" s="39">
        <v>0</v>
      </c>
      <c r="X65" s="34">
        <v>24</v>
      </c>
      <c r="Y65" s="34">
        <v>34</v>
      </c>
      <c r="Z65" s="34">
        <v>552</v>
      </c>
      <c r="AA65" s="82"/>
      <c r="AB65" s="82" t="s">
        <v>8</v>
      </c>
    </row>
    <row r="66" spans="1:28" ht="19.5" customHeight="1">
      <c r="A66" s="38" t="s">
        <v>71</v>
      </c>
      <c r="B66" s="41"/>
      <c r="C66" s="40"/>
      <c r="D66" s="40"/>
      <c r="E66" s="83">
        <v>130148</v>
      </c>
      <c r="F66" s="34">
        <v>6438</v>
      </c>
      <c r="G66" s="34">
        <v>7300</v>
      </c>
      <c r="H66" s="34">
        <v>7861</v>
      </c>
      <c r="I66" s="34">
        <v>8551</v>
      </c>
      <c r="J66" s="34">
        <v>9110</v>
      </c>
      <c r="K66" s="34">
        <v>8918</v>
      </c>
      <c r="L66" s="34">
        <v>9470</v>
      </c>
      <c r="M66" s="34">
        <v>10745</v>
      </c>
      <c r="N66" s="34">
        <v>10733</v>
      </c>
      <c r="O66" s="34">
        <v>11056</v>
      </c>
      <c r="P66" s="34">
        <v>9654</v>
      </c>
      <c r="Q66" s="34">
        <v>8210</v>
      </c>
      <c r="R66" s="34">
        <v>6137</v>
      </c>
      <c r="S66" s="34">
        <v>5194</v>
      </c>
      <c r="T66" s="34">
        <v>3302</v>
      </c>
      <c r="U66" s="34">
        <v>2618</v>
      </c>
      <c r="V66" s="36">
        <v>3123</v>
      </c>
      <c r="W66" s="39">
        <v>0</v>
      </c>
      <c r="X66" s="39">
        <v>63</v>
      </c>
      <c r="Y66" s="39">
        <v>120</v>
      </c>
      <c r="Z66" s="39">
        <v>1545</v>
      </c>
      <c r="AA66" s="82">
        <v>130148</v>
      </c>
      <c r="AB66" s="82"/>
    </row>
    <row r="67" spans="1:28" ht="19.5" customHeight="1">
      <c r="A67" s="38"/>
      <c r="B67" s="38" t="s">
        <v>2</v>
      </c>
      <c r="C67" s="38"/>
      <c r="D67" s="38"/>
      <c r="E67" s="83">
        <v>63956</v>
      </c>
      <c r="F67" s="34">
        <v>3296</v>
      </c>
      <c r="G67" s="34">
        <v>3754</v>
      </c>
      <c r="H67" s="34">
        <v>4029</v>
      </c>
      <c r="I67" s="34">
        <v>4470</v>
      </c>
      <c r="J67" s="34">
        <v>4473</v>
      </c>
      <c r="K67" s="34">
        <v>4585</v>
      </c>
      <c r="L67" s="34">
        <v>4821</v>
      </c>
      <c r="M67" s="34">
        <v>5502</v>
      </c>
      <c r="N67" s="34">
        <v>5389</v>
      </c>
      <c r="O67" s="34">
        <v>5359</v>
      </c>
      <c r="P67" s="34">
        <v>4619</v>
      </c>
      <c r="Q67" s="34">
        <v>3838</v>
      </c>
      <c r="R67" s="34">
        <v>2840</v>
      </c>
      <c r="S67" s="34">
        <v>2370</v>
      </c>
      <c r="T67" s="34">
        <v>1507</v>
      </c>
      <c r="U67" s="34">
        <v>1100</v>
      </c>
      <c r="V67" s="36">
        <v>1141</v>
      </c>
      <c r="W67" s="39">
        <v>0</v>
      </c>
      <c r="X67" s="34">
        <v>42</v>
      </c>
      <c r="Y67" s="34">
        <v>91</v>
      </c>
      <c r="Z67" s="34">
        <v>730</v>
      </c>
      <c r="AA67" s="82"/>
      <c r="AB67" s="82" t="s">
        <v>7</v>
      </c>
    </row>
    <row r="68" spans="1:28" ht="19.5" customHeight="1">
      <c r="A68" s="38"/>
      <c r="B68" s="38" t="s">
        <v>3</v>
      </c>
      <c r="C68" s="38"/>
      <c r="D68" s="38"/>
      <c r="E68" s="83">
        <v>66192</v>
      </c>
      <c r="F68" s="34">
        <v>3142</v>
      </c>
      <c r="G68" s="34">
        <v>3546</v>
      </c>
      <c r="H68" s="34">
        <v>3832</v>
      </c>
      <c r="I68" s="34">
        <v>4081</v>
      </c>
      <c r="J68" s="34">
        <v>4637</v>
      </c>
      <c r="K68" s="34">
        <v>4333</v>
      </c>
      <c r="L68" s="34">
        <v>4649</v>
      </c>
      <c r="M68" s="34">
        <v>5243</v>
      </c>
      <c r="N68" s="34">
        <v>5344</v>
      </c>
      <c r="O68" s="34">
        <v>5697</v>
      </c>
      <c r="P68" s="34">
        <v>5035</v>
      </c>
      <c r="Q68" s="34">
        <v>4372</v>
      </c>
      <c r="R68" s="34">
        <v>3297</v>
      </c>
      <c r="S68" s="34">
        <v>2824</v>
      </c>
      <c r="T68" s="34">
        <v>1795</v>
      </c>
      <c r="U68" s="34">
        <v>1518</v>
      </c>
      <c r="V68" s="36">
        <v>1982</v>
      </c>
      <c r="W68" s="39">
        <v>0</v>
      </c>
      <c r="X68" s="34">
        <v>21</v>
      </c>
      <c r="Y68" s="34">
        <v>29</v>
      </c>
      <c r="Z68" s="34">
        <v>815</v>
      </c>
      <c r="AA68" s="82"/>
      <c r="AB68" s="82" t="s">
        <v>8</v>
      </c>
    </row>
    <row r="69" spans="1:28" s="54" customFormat="1">
      <c r="A69" s="81"/>
      <c r="B69" s="81" t="s">
        <v>0</v>
      </c>
      <c r="C69" s="79">
        <v>1.3</v>
      </c>
      <c r="D69" s="81" t="s">
        <v>96</v>
      </c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s="54" customFormat="1">
      <c r="A70" s="77"/>
      <c r="B70" s="80" t="s">
        <v>40</v>
      </c>
      <c r="C70" s="79">
        <v>1.3</v>
      </c>
      <c r="D70" s="78" t="s">
        <v>95</v>
      </c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</row>
    <row r="71" spans="1:28" s="54" customFormat="1" ht="5.25" customHeight="1">
      <c r="P71" s="22"/>
      <c r="Q71" s="22"/>
      <c r="R71" s="22"/>
      <c r="S71" s="22"/>
      <c r="T71" s="22"/>
      <c r="U71" s="22"/>
      <c r="V71" s="22"/>
      <c r="AB71" s="22"/>
    </row>
    <row r="72" spans="1:28" s="54" customFormat="1" ht="15" customHeight="1">
      <c r="A72" s="76" t="s">
        <v>39</v>
      </c>
      <c r="B72" s="76"/>
      <c r="C72" s="76"/>
      <c r="D72" s="75"/>
      <c r="E72" s="74"/>
      <c r="F72" s="73" t="s">
        <v>52</v>
      </c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1"/>
      <c r="AA72" s="70" t="s">
        <v>38</v>
      </c>
      <c r="AB72" s="69"/>
    </row>
    <row r="73" spans="1:28" s="54" customFormat="1" ht="15" customHeight="1">
      <c r="A73" s="65"/>
      <c r="B73" s="65"/>
      <c r="C73" s="65"/>
      <c r="D73" s="64"/>
      <c r="E73" s="25"/>
      <c r="F73" s="62"/>
      <c r="G73" s="60"/>
      <c r="H73" s="61"/>
      <c r="I73" s="60"/>
      <c r="J73" s="61"/>
      <c r="K73" s="60"/>
      <c r="L73" s="61"/>
      <c r="M73" s="60"/>
      <c r="N73" s="61"/>
      <c r="O73" s="60"/>
      <c r="P73" s="61"/>
      <c r="Q73" s="60"/>
      <c r="R73" s="61"/>
      <c r="S73" s="60"/>
      <c r="T73" s="61"/>
      <c r="U73" s="60"/>
      <c r="V73" s="68" t="s">
        <v>35</v>
      </c>
      <c r="W73" s="67"/>
      <c r="X73" s="67" t="s">
        <v>25</v>
      </c>
      <c r="Y73" s="67" t="s">
        <v>41</v>
      </c>
      <c r="Z73" s="67" t="s">
        <v>46</v>
      </c>
      <c r="AA73" s="56"/>
      <c r="AB73" s="55"/>
    </row>
    <row r="74" spans="1:28" s="54" customFormat="1" ht="15" customHeight="1">
      <c r="A74" s="65"/>
      <c r="B74" s="65"/>
      <c r="C74" s="65"/>
      <c r="D74" s="64"/>
      <c r="E74" s="63" t="s">
        <v>1</v>
      </c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3" t="s">
        <v>34</v>
      </c>
      <c r="W74" s="57" t="s">
        <v>29</v>
      </c>
      <c r="X74" s="57" t="s">
        <v>26</v>
      </c>
      <c r="Y74" s="57" t="s">
        <v>42</v>
      </c>
      <c r="Z74" s="57" t="s">
        <v>47</v>
      </c>
      <c r="AA74" s="56"/>
      <c r="AB74" s="55"/>
    </row>
    <row r="75" spans="1:28" s="54" customFormat="1" ht="15" customHeight="1">
      <c r="A75" s="65"/>
      <c r="B75" s="65"/>
      <c r="C75" s="65"/>
      <c r="D75" s="64"/>
      <c r="E75" s="63" t="s">
        <v>6</v>
      </c>
      <c r="F75" s="62" t="s">
        <v>9</v>
      </c>
      <c r="G75" s="60" t="s">
        <v>10</v>
      </c>
      <c r="H75" s="61" t="s">
        <v>11</v>
      </c>
      <c r="I75" s="60" t="s">
        <v>12</v>
      </c>
      <c r="J75" s="61" t="s">
        <v>13</v>
      </c>
      <c r="K75" s="60" t="s">
        <v>14</v>
      </c>
      <c r="L75" s="61" t="s">
        <v>15</v>
      </c>
      <c r="M75" s="60" t="s">
        <v>16</v>
      </c>
      <c r="N75" s="61" t="s">
        <v>17</v>
      </c>
      <c r="O75" s="60" t="s">
        <v>18</v>
      </c>
      <c r="P75" s="61" t="s">
        <v>19</v>
      </c>
      <c r="Q75" s="60" t="s">
        <v>20</v>
      </c>
      <c r="R75" s="61" t="s">
        <v>21</v>
      </c>
      <c r="S75" s="60" t="s">
        <v>22</v>
      </c>
      <c r="T75" s="61" t="s">
        <v>23</v>
      </c>
      <c r="U75" s="60" t="s">
        <v>24</v>
      </c>
      <c r="V75" s="59" t="s">
        <v>37</v>
      </c>
      <c r="W75" s="57" t="s">
        <v>30</v>
      </c>
      <c r="X75" s="57" t="s">
        <v>43</v>
      </c>
      <c r="Y75" s="57" t="s">
        <v>50</v>
      </c>
      <c r="Z75" s="57" t="s">
        <v>48</v>
      </c>
      <c r="AA75" s="56"/>
      <c r="AB75" s="55"/>
    </row>
    <row r="76" spans="1:28" ht="15" customHeight="1">
      <c r="A76" s="53"/>
      <c r="B76" s="53"/>
      <c r="C76" s="53"/>
      <c r="D76" s="52"/>
      <c r="E76" s="51"/>
      <c r="F76" s="51"/>
      <c r="G76" s="50"/>
      <c r="H76" s="26"/>
      <c r="I76" s="50"/>
      <c r="J76" s="26"/>
      <c r="K76" s="50"/>
      <c r="L76" s="26"/>
      <c r="M76" s="50"/>
      <c r="N76" s="26"/>
      <c r="O76" s="50"/>
      <c r="P76" s="26"/>
      <c r="Q76" s="50"/>
      <c r="R76" s="26"/>
      <c r="S76" s="50"/>
      <c r="T76" s="26"/>
      <c r="U76" s="50"/>
      <c r="V76" s="49" t="s">
        <v>36</v>
      </c>
      <c r="W76" s="47"/>
      <c r="X76" s="47" t="s">
        <v>44</v>
      </c>
      <c r="Y76" s="47" t="s">
        <v>45</v>
      </c>
      <c r="Z76" s="47" t="s">
        <v>49</v>
      </c>
      <c r="AA76" s="46"/>
      <c r="AB76" s="45"/>
    </row>
    <row r="77" spans="1:28" ht="15.75" customHeight="1">
      <c r="A77" s="42" t="s">
        <v>70</v>
      </c>
      <c r="B77" s="41"/>
      <c r="C77" s="40"/>
      <c r="D77" s="40"/>
      <c r="E77" s="37">
        <v>75967</v>
      </c>
      <c r="F77" s="44">
        <v>4110</v>
      </c>
      <c r="G77" s="44">
        <v>4649</v>
      </c>
      <c r="H77" s="44">
        <v>5091</v>
      </c>
      <c r="I77" s="44">
        <v>5251</v>
      </c>
      <c r="J77" s="44">
        <v>5351</v>
      </c>
      <c r="K77" s="44">
        <v>5239</v>
      </c>
      <c r="L77" s="44">
        <v>5745</v>
      </c>
      <c r="M77" s="44">
        <v>6626</v>
      </c>
      <c r="N77" s="44">
        <v>6550</v>
      </c>
      <c r="O77" s="44">
        <v>6490</v>
      </c>
      <c r="P77" s="44">
        <v>5470</v>
      </c>
      <c r="Q77" s="44">
        <v>4515</v>
      </c>
      <c r="R77" s="44">
        <v>3286</v>
      </c>
      <c r="S77" s="44">
        <v>2787</v>
      </c>
      <c r="T77" s="44">
        <v>1899</v>
      </c>
      <c r="U77" s="44">
        <v>1349</v>
      </c>
      <c r="V77" s="43">
        <v>1402</v>
      </c>
      <c r="W77" s="39">
        <v>0</v>
      </c>
      <c r="X77" s="39">
        <v>21</v>
      </c>
      <c r="Y77" s="39">
        <v>77</v>
      </c>
      <c r="Z77" s="39">
        <v>59</v>
      </c>
      <c r="AA77" s="82" t="s">
        <v>105</v>
      </c>
      <c r="AB77" s="82"/>
    </row>
    <row r="78" spans="1:28" ht="15.75" customHeight="1">
      <c r="A78" s="38"/>
      <c r="B78" s="38" t="s">
        <v>2</v>
      </c>
      <c r="C78" s="38"/>
      <c r="D78" s="38"/>
      <c r="E78" s="37">
        <v>38161</v>
      </c>
      <c r="F78" s="34">
        <v>2111</v>
      </c>
      <c r="G78" s="34">
        <v>2484</v>
      </c>
      <c r="H78" s="34">
        <v>2661</v>
      </c>
      <c r="I78" s="34">
        <v>2686</v>
      </c>
      <c r="J78" s="34">
        <v>2666</v>
      </c>
      <c r="K78" s="34">
        <v>2747</v>
      </c>
      <c r="L78" s="34">
        <v>2896</v>
      </c>
      <c r="M78" s="34">
        <v>3374</v>
      </c>
      <c r="N78" s="34">
        <v>3343</v>
      </c>
      <c r="O78" s="34">
        <v>3196</v>
      </c>
      <c r="P78" s="34">
        <v>2714</v>
      </c>
      <c r="Q78" s="34">
        <v>2179</v>
      </c>
      <c r="R78" s="34">
        <v>1620</v>
      </c>
      <c r="S78" s="34">
        <v>1365</v>
      </c>
      <c r="T78" s="34">
        <v>894</v>
      </c>
      <c r="U78" s="34">
        <v>568</v>
      </c>
      <c r="V78" s="36">
        <v>553</v>
      </c>
      <c r="W78" s="39">
        <v>0</v>
      </c>
      <c r="X78" s="34">
        <v>10</v>
      </c>
      <c r="Y78" s="34">
        <v>59</v>
      </c>
      <c r="Z78" s="34">
        <v>35</v>
      </c>
      <c r="AA78" s="82"/>
      <c r="AB78" s="82" t="s">
        <v>7</v>
      </c>
    </row>
    <row r="79" spans="1:28" ht="17.25" customHeight="1">
      <c r="A79" s="38"/>
      <c r="B79" s="38" t="s">
        <v>3</v>
      </c>
      <c r="C79" s="38"/>
      <c r="D79" s="38"/>
      <c r="E79" s="37">
        <v>37806</v>
      </c>
      <c r="F79" s="34">
        <v>1999</v>
      </c>
      <c r="G79" s="34">
        <v>2165</v>
      </c>
      <c r="H79" s="34">
        <v>2430</v>
      </c>
      <c r="I79" s="34">
        <v>2565</v>
      </c>
      <c r="J79" s="34">
        <v>2685</v>
      </c>
      <c r="K79" s="34">
        <v>2492</v>
      </c>
      <c r="L79" s="34">
        <v>2849</v>
      </c>
      <c r="M79" s="34">
        <v>3252</v>
      </c>
      <c r="N79" s="34">
        <v>3207</v>
      </c>
      <c r="O79" s="34">
        <v>3294</v>
      </c>
      <c r="P79" s="34">
        <v>2756</v>
      </c>
      <c r="Q79" s="34">
        <v>2336</v>
      </c>
      <c r="R79" s="34">
        <v>1666</v>
      </c>
      <c r="S79" s="34">
        <v>1422</v>
      </c>
      <c r="T79" s="34">
        <v>1005</v>
      </c>
      <c r="U79" s="34">
        <v>781</v>
      </c>
      <c r="V79" s="36">
        <v>849</v>
      </c>
      <c r="W79" s="39">
        <v>0</v>
      </c>
      <c r="X79" s="34">
        <v>11</v>
      </c>
      <c r="Y79" s="34">
        <v>18</v>
      </c>
      <c r="Z79" s="34">
        <v>24</v>
      </c>
      <c r="AA79" s="82"/>
      <c r="AB79" s="82" t="s">
        <v>8</v>
      </c>
    </row>
    <row r="80" spans="1:28" ht="17.25" customHeight="1">
      <c r="A80" s="42" t="s">
        <v>69</v>
      </c>
      <c r="B80" s="41"/>
      <c r="C80" s="40"/>
      <c r="D80" s="40"/>
      <c r="E80" s="37">
        <v>83241</v>
      </c>
      <c r="F80" s="34">
        <v>4484</v>
      </c>
      <c r="G80" s="34">
        <v>5209</v>
      </c>
      <c r="H80" s="34">
        <v>5368</v>
      </c>
      <c r="I80" s="34">
        <v>5690</v>
      </c>
      <c r="J80" s="34">
        <v>5719</v>
      </c>
      <c r="K80" s="34">
        <v>5668</v>
      </c>
      <c r="L80" s="34">
        <v>6068</v>
      </c>
      <c r="M80" s="34">
        <v>7045</v>
      </c>
      <c r="N80" s="34">
        <v>7034</v>
      </c>
      <c r="O80" s="34">
        <v>7008</v>
      </c>
      <c r="P80" s="34">
        <v>6076</v>
      </c>
      <c r="Q80" s="34">
        <v>4989</v>
      </c>
      <c r="R80" s="34">
        <v>3989</v>
      </c>
      <c r="S80" s="34">
        <v>3306</v>
      </c>
      <c r="T80" s="34">
        <v>2088</v>
      </c>
      <c r="U80" s="34">
        <v>1541</v>
      </c>
      <c r="V80" s="36">
        <v>1658</v>
      </c>
      <c r="W80" s="39">
        <v>0</v>
      </c>
      <c r="X80" s="39">
        <v>40</v>
      </c>
      <c r="Y80" s="39">
        <v>68</v>
      </c>
      <c r="Z80" s="39">
        <v>193</v>
      </c>
      <c r="AA80" s="82" t="s">
        <v>104</v>
      </c>
      <c r="AB80" s="82"/>
    </row>
    <row r="81" spans="1:30" ht="18" customHeight="1">
      <c r="A81" s="38"/>
      <c r="B81" s="38" t="s">
        <v>2</v>
      </c>
      <c r="C81" s="38"/>
      <c r="D81" s="38"/>
      <c r="E81" s="37">
        <v>41529</v>
      </c>
      <c r="F81" s="34">
        <v>2356</v>
      </c>
      <c r="G81" s="34">
        <v>2671</v>
      </c>
      <c r="H81" s="34">
        <v>2795</v>
      </c>
      <c r="I81" s="34">
        <v>3012</v>
      </c>
      <c r="J81" s="34">
        <v>2847</v>
      </c>
      <c r="K81" s="34">
        <v>2914</v>
      </c>
      <c r="L81" s="34">
        <v>3055</v>
      </c>
      <c r="M81" s="34">
        <v>3590</v>
      </c>
      <c r="N81" s="34">
        <v>3532</v>
      </c>
      <c r="O81" s="34">
        <v>3490</v>
      </c>
      <c r="P81" s="34">
        <v>2929</v>
      </c>
      <c r="Q81" s="34">
        <v>2377</v>
      </c>
      <c r="R81" s="34">
        <v>1868</v>
      </c>
      <c r="S81" s="34">
        <v>1561</v>
      </c>
      <c r="T81" s="34">
        <v>980</v>
      </c>
      <c r="U81" s="34">
        <v>692</v>
      </c>
      <c r="V81" s="36">
        <v>676</v>
      </c>
      <c r="W81" s="39">
        <v>0</v>
      </c>
      <c r="X81" s="34">
        <v>26</v>
      </c>
      <c r="Y81" s="34">
        <v>49</v>
      </c>
      <c r="Z81" s="34">
        <v>109</v>
      </c>
      <c r="AA81" s="82"/>
      <c r="AB81" s="82" t="s">
        <v>7</v>
      </c>
    </row>
    <row r="82" spans="1:30" ht="17.25" customHeight="1">
      <c r="A82" s="38"/>
      <c r="B82" s="38" t="s">
        <v>3</v>
      </c>
      <c r="C82" s="38"/>
      <c r="D82" s="38"/>
      <c r="E82" s="37">
        <v>41712</v>
      </c>
      <c r="F82" s="34">
        <v>2128</v>
      </c>
      <c r="G82" s="34">
        <v>2538</v>
      </c>
      <c r="H82" s="34">
        <v>2573</v>
      </c>
      <c r="I82" s="34">
        <v>2678</v>
      </c>
      <c r="J82" s="34">
        <v>2872</v>
      </c>
      <c r="K82" s="34">
        <v>2754</v>
      </c>
      <c r="L82" s="34">
        <v>3013</v>
      </c>
      <c r="M82" s="34">
        <v>3455</v>
      </c>
      <c r="N82" s="34">
        <v>3502</v>
      </c>
      <c r="O82" s="34">
        <v>3518</v>
      </c>
      <c r="P82" s="34">
        <v>3147</v>
      </c>
      <c r="Q82" s="34">
        <v>2612</v>
      </c>
      <c r="R82" s="34">
        <v>2121</v>
      </c>
      <c r="S82" s="34">
        <v>1745</v>
      </c>
      <c r="T82" s="34">
        <v>1108</v>
      </c>
      <c r="U82" s="34">
        <v>849</v>
      </c>
      <c r="V82" s="36">
        <v>982</v>
      </c>
      <c r="W82" s="39">
        <v>0</v>
      </c>
      <c r="X82" s="34">
        <v>14</v>
      </c>
      <c r="Y82" s="34">
        <v>19</v>
      </c>
      <c r="Z82" s="34">
        <v>84</v>
      </c>
      <c r="AA82" s="82"/>
      <c r="AB82" s="82" t="s">
        <v>8</v>
      </c>
    </row>
    <row r="83" spans="1:30" ht="17.25" customHeight="1">
      <c r="A83" s="42" t="s">
        <v>68</v>
      </c>
      <c r="B83" s="41"/>
      <c r="C83" s="40"/>
      <c r="D83" s="40"/>
      <c r="E83" s="37">
        <v>83500</v>
      </c>
      <c r="F83" s="34">
        <v>4745</v>
      </c>
      <c r="G83" s="34">
        <v>4821</v>
      </c>
      <c r="H83" s="34">
        <v>4882</v>
      </c>
      <c r="I83" s="34">
        <v>5176</v>
      </c>
      <c r="J83" s="34">
        <v>5598</v>
      </c>
      <c r="K83" s="34">
        <v>5652</v>
      </c>
      <c r="L83" s="34">
        <v>6176</v>
      </c>
      <c r="M83" s="34">
        <v>7008</v>
      </c>
      <c r="N83" s="34">
        <v>6713</v>
      </c>
      <c r="O83" s="34">
        <v>6743</v>
      </c>
      <c r="P83" s="34">
        <v>6178</v>
      </c>
      <c r="Q83" s="34">
        <v>5311</v>
      </c>
      <c r="R83" s="34">
        <v>4179</v>
      </c>
      <c r="S83" s="34">
        <v>3343</v>
      </c>
      <c r="T83" s="34">
        <v>2409</v>
      </c>
      <c r="U83" s="34">
        <v>1905</v>
      </c>
      <c r="V83" s="36">
        <v>2281</v>
      </c>
      <c r="W83" s="39">
        <v>1</v>
      </c>
      <c r="X83" s="39">
        <v>142</v>
      </c>
      <c r="Y83" s="39">
        <v>85</v>
      </c>
      <c r="Z83" s="39">
        <v>152</v>
      </c>
      <c r="AA83" s="82" t="s">
        <v>103</v>
      </c>
      <c r="AB83" s="82"/>
    </row>
    <row r="84" spans="1:30" ht="17.25" customHeight="1">
      <c r="A84" s="38"/>
      <c r="B84" s="38" t="s">
        <v>2</v>
      </c>
      <c r="C84" s="38"/>
      <c r="D84" s="38"/>
      <c r="E84" s="37">
        <v>40669</v>
      </c>
      <c r="F84" s="34">
        <v>2526</v>
      </c>
      <c r="G84" s="34">
        <v>2541</v>
      </c>
      <c r="H84" s="34">
        <v>2512</v>
      </c>
      <c r="I84" s="34">
        <v>2659</v>
      </c>
      <c r="J84" s="34">
        <v>2769</v>
      </c>
      <c r="K84" s="34">
        <v>2800</v>
      </c>
      <c r="L84" s="34">
        <v>3117</v>
      </c>
      <c r="M84" s="34">
        <v>3453</v>
      </c>
      <c r="N84" s="34">
        <v>3347</v>
      </c>
      <c r="O84" s="34">
        <v>3216</v>
      </c>
      <c r="P84" s="34">
        <v>2900</v>
      </c>
      <c r="Q84" s="34">
        <v>2394</v>
      </c>
      <c r="R84" s="34">
        <v>1949</v>
      </c>
      <c r="S84" s="34">
        <v>1483</v>
      </c>
      <c r="T84" s="34">
        <v>1097</v>
      </c>
      <c r="U84" s="34">
        <v>848</v>
      </c>
      <c r="V84" s="36">
        <v>826</v>
      </c>
      <c r="W84" s="39">
        <v>0</v>
      </c>
      <c r="X84" s="34">
        <v>85</v>
      </c>
      <c r="Y84" s="34">
        <v>63</v>
      </c>
      <c r="Z84" s="34">
        <v>84</v>
      </c>
      <c r="AA84" s="82"/>
      <c r="AB84" s="82" t="s">
        <v>7</v>
      </c>
    </row>
    <row r="85" spans="1:30" ht="17.25" customHeight="1">
      <c r="A85" s="38"/>
      <c r="B85" s="38" t="s">
        <v>3</v>
      </c>
      <c r="C85" s="38"/>
      <c r="D85" s="38"/>
      <c r="E85" s="37">
        <v>42831</v>
      </c>
      <c r="F85" s="34">
        <v>2219</v>
      </c>
      <c r="G85" s="34">
        <v>2280</v>
      </c>
      <c r="H85" s="34">
        <v>2370</v>
      </c>
      <c r="I85" s="34">
        <v>2517</v>
      </c>
      <c r="J85" s="34">
        <v>2829</v>
      </c>
      <c r="K85" s="34">
        <v>2852</v>
      </c>
      <c r="L85" s="34">
        <v>3059</v>
      </c>
      <c r="M85" s="34">
        <v>3555</v>
      </c>
      <c r="N85" s="34">
        <v>3366</v>
      </c>
      <c r="O85" s="34">
        <v>3527</v>
      </c>
      <c r="P85" s="34">
        <v>3278</v>
      </c>
      <c r="Q85" s="34">
        <v>2917</v>
      </c>
      <c r="R85" s="34">
        <v>2230</v>
      </c>
      <c r="S85" s="34">
        <v>1860</v>
      </c>
      <c r="T85" s="34">
        <v>1312</v>
      </c>
      <c r="U85" s="34">
        <v>1057</v>
      </c>
      <c r="V85" s="36">
        <v>1455</v>
      </c>
      <c r="W85" s="39">
        <v>1</v>
      </c>
      <c r="X85" s="34">
        <v>57</v>
      </c>
      <c r="Y85" s="34">
        <v>22</v>
      </c>
      <c r="Z85" s="34">
        <v>68</v>
      </c>
      <c r="AA85" s="82"/>
      <c r="AB85" s="82" t="s">
        <v>8</v>
      </c>
    </row>
    <row r="86" spans="1:30" s="54" customFormat="1" ht="17.25" customHeight="1">
      <c r="A86" s="42" t="s">
        <v>67</v>
      </c>
      <c r="B86" s="41"/>
      <c r="C86" s="40"/>
      <c r="D86" s="40"/>
      <c r="E86" s="37">
        <v>29771</v>
      </c>
      <c r="F86" s="34">
        <v>1651</v>
      </c>
      <c r="G86" s="34">
        <v>1720</v>
      </c>
      <c r="H86" s="34">
        <v>1695</v>
      </c>
      <c r="I86" s="34">
        <v>1865</v>
      </c>
      <c r="J86" s="34">
        <v>2116</v>
      </c>
      <c r="K86" s="34">
        <v>2092</v>
      </c>
      <c r="L86" s="34">
        <v>2231</v>
      </c>
      <c r="M86" s="34">
        <v>2395</v>
      </c>
      <c r="N86" s="34">
        <v>2533</v>
      </c>
      <c r="O86" s="34">
        <v>2479</v>
      </c>
      <c r="P86" s="34">
        <v>2246</v>
      </c>
      <c r="Q86" s="34">
        <v>1950</v>
      </c>
      <c r="R86" s="34">
        <v>1457</v>
      </c>
      <c r="S86" s="34">
        <v>1142</v>
      </c>
      <c r="T86" s="34">
        <v>802</v>
      </c>
      <c r="U86" s="34">
        <v>615</v>
      </c>
      <c r="V86" s="36">
        <v>675</v>
      </c>
      <c r="W86" s="39">
        <v>0</v>
      </c>
      <c r="X86" s="39">
        <v>16</v>
      </c>
      <c r="Y86" s="39">
        <v>32</v>
      </c>
      <c r="Z86" s="39">
        <v>59</v>
      </c>
      <c r="AA86" s="82" t="s">
        <v>102</v>
      </c>
      <c r="AB86" s="82"/>
      <c r="AC86" s="22"/>
      <c r="AD86" s="22"/>
    </row>
    <row r="87" spans="1:30" ht="17.25" customHeight="1">
      <c r="A87" s="38"/>
      <c r="B87" s="38" t="s">
        <v>2</v>
      </c>
      <c r="C87" s="38"/>
      <c r="D87" s="38"/>
      <c r="E87" s="37">
        <v>14731</v>
      </c>
      <c r="F87" s="34">
        <v>847</v>
      </c>
      <c r="G87" s="34">
        <v>854</v>
      </c>
      <c r="H87" s="34">
        <v>883</v>
      </c>
      <c r="I87" s="34">
        <v>1003</v>
      </c>
      <c r="J87" s="34">
        <v>1037</v>
      </c>
      <c r="K87" s="34">
        <v>1072</v>
      </c>
      <c r="L87" s="34">
        <v>1118</v>
      </c>
      <c r="M87" s="34">
        <v>1193</v>
      </c>
      <c r="N87" s="34">
        <v>1280</v>
      </c>
      <c r="O87" s="34">
        <v>1235</v>
      </c>
      <c r="P87" s="34">
        <v>1059</v>
      </c>
      <c r="Q87" s="34">
        <v>930</v>
      </c>
      <c r="R87" s="34">
        <v>695</v>
      </c>
      <c r="S87" s="34">
        <v>536</v>
      </c>
      <c r="T87" s="34">
        <v>376</v>
      </c>
      <c r="U87" s="34">
        <v>280</v>
      </c>
      <c r="V87" s="36">
        <v>261</v>
      </c>
      <c r="W87" s="39">
        <v>0</v>
      </c>
      <c r="X87" s="34">
        <v>10</v>
      </c>
      <c r="Y87" s="34">
        <v>25</v>
      </c>
      <c r="Z87" s="34">
        <v>37</v>
      </c>
      <c r="AA87" s="82"/>
      <c r="AB87" s="82" t="s">
        <v>7</v>
      </c>
    </row>
    <row r="88" spans="1:30" ht="17.25" customHeight="1">
      <c r="A88" s="38"/>
      <c r="B88" s="38" t="s">
        <v>3</v>
      </c>
      <c r="C88" s="38"/>
      <c r="D88" s="38"/>
      <c r="E88" s="37">
        <v>15040</v>
      </c>
      <c r="F88" s="34">
        <v>804</v>
      </c>
      <c r="G88" s="34">
        <v>866</v>
      </c>
      <c r="H88" s="34">
        <v>812</v>
      </c>
      <c r="I88" s="34">
        <v>862</v>
      </c>
      <c r="J88" s="34">
        <v>1079</v>
      </c>
      <c r="K88" s="34">
        <v>1020</v>
      </c>
      <c r="L88" s="34">
        <v>1113</v>
      </c>
      <c r="M88" s="34">
        <v>1202</v>
      </c>
      <c r="N88" s="34">
        <v>1253</v>
      </c>
      <c r="O88" s="34">
        <v>1244</v>
      </c>
      <c r="P88" s="34">
        <v>1187</v>
      </c>
      <c r="Q88" s="34">
        <v>1020</v>
      </c>
      <c r="R88" s="34">
        <v>762</v>
      </c>
      <c r="S88" s="34">
        <v>606</v>
      </c>
      <c r="T88" s="34">
        <v>426</v>
      </c>
      <c r="U88" s="34">
        <v>335</v>
      </c>
      <c r="V88" s="36">
        <v>414</v>
      </c>
      <c r="W88" s="39">
        <v>0</v>
      </c>
      <c r="X88" s="34">
        <v>6</v>
      </c>
      <c r="Y88" s="34">
        <v>7</v>
      </c>
      <c r="Z88" s="34">
        <v>22</v>
      </c>
      <c r="AA88" s="82"/>
      <c r="AB88" s="82" t="s">
        <v>8</v>
      </c>
    </row>
    <row r="89" spans="1:30" s="54" customFormat="1" ht="17.25" customHeight="1">
      <c r="A89" s="42" t="s">
        <v>66</v>
      </c>
      <c r="B89" s="41"/>
      <c r="C89" s="40"/>
      <c r="D89" s="40"/>
      <c r="E89" s="37">
        <v>125619</v>
      </c>
      <c r="F89" s="34">
        <v>7303</v>
      </c>
      <c r="G89" s="34">
        <v>7849</v>
      </c>
      <c r="H89" s="34">
        <v>7801</v>
      </c>
      <c r="I89" s="34">
        <v>8093</v>
      </c>
      <c r="J89" s="34">
        <v>8323</v>
      </c>
      <c r="K89" s="34">
        <v>8655</v>
      </c>
      <c r="L89" s="34">
        <v>9312</v>
      </c>
      <c r="M89" s="34">
        <v>10176</v>
      </c>
      <c r="N89" s="34">
        <v>9803</v>
      </c>
      <c r="O89" s="34">
        <v>9769</v>
      </c>
      <c r="P89" s="34">
        <v>8991</v>
      </c>
      <c r="Q89" s="34">
        <v>7788</v>
      </c>
      <c r="R89" s="34">
        <v>5990</v>
      </c>
      <c r="S89" s="34">
        <v>4400</v>
      </c>
      <c r="T89" s="34">
        <v>3123</v>
      </c>
      <c r="U89" s="34">
        <v>2666</v>
      </c>
      <c r="V89" s="36">
        <v>3142</v>
      </c>
      <c r="W89" s="39">
        <v>0</v>
      </c>
      <c r="X89" s="39">
        <v>95</v>
      </c>
      <c r="Y89" s="39">
        <v>122</v>
      </c>
      <c r="Z89" s="39">
        <v>2218</v>
      </c>
      <c r="AA89" s="82" t="s">
        <v>101</v>
      </c>
      <c r="AB89" s="82"/>
      <c r="AC89" s="22"/>
      <c r="AD89" s="22"/>
    </row>
    <row r="90" spans="1:30" ht="17.25" customHeight="1">
      <c r="A90" s="38"/>
      <c r="B90" s="38" t="s">
        <v>2</v>
      </c>
      <c r="C90" s="38"/>
      <c r="D90" s="38"/>
      <c r="E90" s="37">
        <v>62268</v>
      </c>
      <c r="F90" s="34">
        <v>3753</v>
      </c>
      <c r="G90" s="34">
        <v>4066</v>
      </c>
      <c r="H90" s="34">
        <v>3967</v>
      </c>
      <c r="I90" s="34">
        <v>4205</v>
      </c>
      <c r="J90" s="34">
        <v>4142</v>
      </c>
      <c r="K90" s="34">
        <v>4415</v>
      </c>
      <c r="L90" s="34">
        <v>4714</v>
      </c>
      <c r="M90" s="34">
        <v>5087</v>
      </c>
      <c r="N90" s="34">
        <v>4906</v>
      </c>
      <c r="O90" s="34">
        <v>4793</v>
      </c>
      <c r="P90" s="34">
        <v>4297</v>
      </c>
      <c r="Q90" s="34">
        <v>3737</v>
      </c>
      <c r="R90" s="34">
        <v>2826</v>
      </c>
      <c r="S90" s="34">
        <v>2012</v>
      </c>
      <c r="T90" s="34">
        <v>1440</v>
      </c>
      <c r="U90" s="34">
        <v>1220</v>
      </c>
      <c r="V90" s="36">
        <v>1485</v>
      </c>
      <c r="W90" s="39">
        <v>0</v>
      </c>
      <c r="X90" s="34">
        <v>45</v>
      </c>
      <c r="Y90" s="34">
        <v>93</v>
      </c>
      <c r="Z90" s="34">
        <v>1065</v>
      </c>
      <c r="AA90" s="82"/>
      <c r="AB90" s="82" t="s">
        <v>7</v>
      </c>
    </row>
    <row r="91" spans="1:30" ht="17.25" customHeight="1">
      <c r="A91" s="38"/>
      <c r="B91" s="38" t="s">
        <v>3</v>
      </c>
      <c r="C91" s="38"/>
      <c r="D91" s="38"/>
      <c r="E91" s="37">
        <v>63351</v>
      </c>
      <c r="F91" s="34">
        <v>3550</v>
      </c>
      <c r="G91" s="34">
        <v>3783</v>
      </c>
      <c r="H91" s="34">
        <v>3834</v>
      </c>
      <c r="I91" s="34">
        <v>3888</v>
      </c>
      <c r="J91" s="34">
        <v>4181</v>
      </c>
      <c r="K91" s="34">
        <v>4240</v>
      </c>
      <c r="L91" s="34">
        <v>4598</v>
      </c>
      <c r="M91" s="34">
        <v>5089</v>
      </c>
      <c r="N91" s="34">
        <v>4897</v>
      </c>
      <c r="O91" s="34">
        <v>4976</v>
      </c>
      <c r="P91" s="34">
        <v>4694</v>
      </c>
      <c r="Q91" s="34">
        <v>4051</v>
      </c>
      <c r="R91" s="34">
        <v>3164</v>
      </c>
      <c r="S91" s="34">
        <v>2388</v>
      </c>
      <c r="T91" s="34">
        <v>1683</v>
      </c>
      <c r="U91" s="34">
        <v>1446</v>
      </c>
      <c r="V91" s="36">
        <v>1657</v>
      </c>
      <c r="W91" s="39">
        <v>0</v>
      </c>
      <c r="X91" s="34">
        <v>50</v>
      </c>
      <c r="Y91" s="34">
        <v>29</v>
      </c>
      <c r="Z91" s="34">
        <v>1153</v>
      </c>
      <c r="AA91" s="82"/>
      <c r="AB91" s="82" t="s">
        <v>8</v>
      </c>
    </row>
    <row r="92" spans="1:30" s="54" customFormat="1" ht="17.25" customHeight="1">
      <c r="A92" s="42" t="s">
        <v>65</v>
      </c>
      <c r="B92" s="41"/>
      <c r="C92" s="40"/>
      <c r="D92" s="40"/>
      <c r="E92" s="37">
        <v>193824</v>
      </c>
      <c r="F92" s="34">
        <v>11013</v>
      </c>
      <c r="G92" s="34">
        <v>12193</v>
      </c>
      <c r="H92" s="34">
        <v>12335</v>
      </c>
      <c r="I92" s="34">
        <v>13003</v>
      </c>
      <c r="J92" s="34">
        <v>14054</v>
      </c>
      <c r="K92" s="34">
        <v>14057</v>
      </c>
      <c r="L92" s="34">
        <v>14362</v>
      </c>
      <c r="M92" s="34">
        <v>15600</v>
      </c>
      <c r="N92" s="34">
        <v>15677</v>
      </c>
      <c r="O92" s="34">
        <v>15988</v>
      </c>
      <c r="P92" s="34">
        <v>14611</v>
      </c>
      <c r="Q92" s="34">
        <v>11951</v>
      </c>
      <c r="R92" s="34">
        <v>8754</v>
      </c>
      <c r="S92" s="34">
        <v>6596</v>
      </c>
      <c r="T92" s="34">
        <v>4285</v>
      </c>
      <c r="U92" s="34">
        <v>3431</v>
      </c>
      <c r="V92" s="36">
        <v>4052</v>
      </c>
      <c r="W92" s="39">
        <v>0</v>
      </c>
      <c r="X92" s="39">
        <v>628</v>
      </c>
      <c r="Y92" s="39">
        <v>417</v>
      </c>
      <c r="Z92" s="39">
        <v>817</v>
      </c>
      <c r="AA92" s="82" t="s">
        <v>100</v>
      </c>
      <c r="AB92" s="82"/>
      <c r="AC92" s="22"/>
      <c r="AD92" s="22"/>
    </row>
    <row r="93" spans="1:30" ht="17.25" customHeight="1">
      <c r="A93" s="38"/>
      <c r="B93" s="38" t="s">
        <v>2</v>
      </c>
      <c r="C93" s="38"/>
      <c r="D93" s="38"/>
      <c r="E93" s="37">
        <v>95770</v>
      </c>
      <c r="F93" s="34">
        <v>5617</v>
      </c>
      <c r="G93" s="34">
        <v>6244</v>
      </c>
      <c r="H93" s="34">
        <v>6375</v>
      </c>
      <c r="I93" s="34">
        <v>6701</v>
      </c>
      <c r="J93" s="34">
        <v>7180</v>
      </c>
      <c r="K93" s="34">
        <v>7146</v>
      </c>
      <c r="L93" s="34">
        <v>7198</v>
      </c>
      <c r="M93" s="34">
        <v>7798</v>
      </c>
      <c r="N93" s="34">
        <v>7807</v>
      </c>
      <c r="O93" s="34">
        <v>7671</v>
      </c>
      <c r="P93" s="34">
        <v>6963</v>
      </c>
      <c r="Q93" s="34">
        <v>5611</v>
      </c>
      <c r="R93" s="34">
        <v>4157</v>
      </c>
      <c r="S93" s="34">
        <v>3021</v>
      </c>
      <c r="T93" s="34">
        <v>1985</v>
      </c>
      <c r="U93" s="34">
        <v>1548</v>
      </c>
      <c r="V93" s="36">
        <v>1661</v>
      </c>
      <c r="W93" s="39">
        <v>0</v>
      </c>
      <c r="X93" s="34">
        <v>355</v>
      </c>
      <c r="Y93" s="34">
        <v>297</v>
      </c>
      <c r="Z93" s="34">
        <v>435</v>
      </c>
      <c r="AA93" s="82"/>
      <c r="AB93" s="82" t="s">
        <v>7</v>
      </c>
    </row>
    <row r="94" spans="1:30" ht="21" customHeight="1">
      <c r="A94" s="38"/>
      <c r="B94" s="38" t="s">
        <v>3</v>
      </c>
      <c r="C94" s="38"/>
      <c r="D94" s="38"/>
      <c r="E94" s="37">
        <v>98054</v>
      </c>
      <c r="F94" s="34">
        <v>5396</v>
      </c>
      <c r="G94" s="34">
        <v>5949</v>
      </c>
      <c r="H94" s="34">
        <v>5960</v>
      </c>
      <c r="I94" s="34">
        <v>6302</v>
      </c>
      <c r="J94" s="34">
        <v>6874</v>
      </c>
      <c r="K94" s="34">
        <v>6911</v>
      </c>
      <c r="L94" s="34">
        <v>7164</v>
      </c>
      <c r="M94" s="34">
        <v>7802</v>
      </c>
      <c r="N94" s="34">
        <v>7870</v>
      </c>
      <c r="O94" s="34">
        <v>8317</v>
      </c>
      <c r="P94" s="34">
        <v>7648</v>
      </c>
      <c r="Q94" s="34">
        <v>6340</v>
      </c>
      <c r="R94" s="34">
        <v>4597</v>
      </c>
      <c r="S94" s="34">
        <v>3575</v>
      </c>
      <c r="T94" s="34">
        <v>2300</v>
      </c>
      <c r="U94" s="34">
        <v>1883</v>
      </c>
      <c r="V94" s="36">
        <v>2391</v>
      </c>
      <c r="W94" s="39">
        <v>0</v>
      </c>
      <c r="X94" s="34">
        <v>273</v>
      </c>
      <c r="Y94" s="34">
        <v>120</v>
      </c>
      <c r="Z94" s="34">
        <v>382</v>
      </c>
      <c r="AA94" s="82"/>
      <c r="AB94" s="82" t="s">
        <v>8</v>
      </c>
    </row>
    <row r="95" spans="1:30" ht="21" customHeight="1">
      <c r="A95" s="42" t="s">
        <v>64</v>
      </c>
      <c r="B95" s="41"/>
      <c r="C95" s="40"/>
      <c r="D95" s="40"/>
      <c r="E95" s="37">
        <v>60534</v>
      </c>
      <c r="F95" s="34">
        <v>3547</v>
      </c>
      <c r="G95" s="34">
        <v>3931</v>
      </c>
      <c r="H95" s="34">
        <v>3986</v>
      </c>
      <c r="I95" s="34">
        <v>4269</v>
      </c>
      <c r="J95" s="34">
        <v>4301</v>
      </c>
      <c r="K95" s="34">
        <v>4123</v>
      </c>
      <c r="L95" s="34">
        <v>4561</v>
      </c>
      <c r="M95" s="34">
        <v>5475</v>
      </c>
      <c r="N95" s="34">
        <v>5295</v>
      </c>
      <c r="O95" s="34">
        <v>4907</v>
      </c>
      <c r="P95" s="34">
        <v>4190</v>
      </c>
      <c r="Q95" s="34">
        <v>3506</v>
      </c>
      <c r="R95" s="34">
        <v>2538</v>
      </c>
      <c r="S95" s="34">
        <v>2102</v>
      </c>
      <c r="T95" s="34">
        <v>1214</v>
      </c>
      <c r="U95" s="34">
        <v>1026</v>
      </c>
      <c r="V95" s="36">
        <v>1163</v>
      </c>
      <c r="W95" s="39">
        <v>0</v>
      </c>
      <c r="X95" s="39">
        <v>48</v>
      </c>
      <c r="Y95" s="39">
        <v>51</v>
      </c>
      <c r="Z95" s="39">
        <v>301</v>
      </c>
      <c r="AA95" s="82" t="s">
        <v>99</v>
      </c>
      <c r="AB95" s="82"/>
    </row>
    <row r="96" spans="1:30" ht="21" customHeight="1">
      <c r="A96" s="38"/>
      <c r="B96" s="38" t="s">
        <v>2</v>
      </c>
      <c r="C96" s="38"/>
      <c r="D96" s="38"/>
      <c r="E96" s="37">
        <v>30166</v>
      </c>
      <c r="F96" s="34">
        <v>1844</v>
      </c>
      <c r="G96" s="34">
        <v>2045</v>
      </c>
      <c r="H96" s="34">
        <v>2035</v>
      </c>
      <c r="I96" s="34">
        <v>2223</v>
      </c>
      <c r="J96" s="34">
        <v>2117</v>
      </c>
      <c r="K96" s="34">
        <v>2123</v>
      </c>
      <c r="L96" s="34">
        <v>2246</v>
      </c>
      <c r="M96" s="34">
        <v>2783</v>
      </c>
      <c r="N96" s="34">
        <v>2689</v>
      </c>
      <c r="O96" s="34">
        <v>2456</v>
      </c>
      <c r="P96" s="34">
        <v>2006</v>
      </c>
      <c r="Q96" s="34">
        <v>1638</v>
      </c>
      <c r="R96" s="34">
        <v>1223</v>
      </c>
      <c r="S96" s="34">
        <v>1024</v>
      </c>
      <c r="T96" s="34">
        <v>541</v>
      </c>
      <c r="U96" s="34">
        <v>447</v>
      </c>
      <c r="V96" s="36">
        <v>479</v>
      </c>
      <c r="W96" s="39">
        <v>0</v>
      </c>
      <c r="X96" s="34">
        <v>38</v>
      </c>
      <c r="Y96" s="34">
        <v>47</v>
      </c>
      <c r="Z96" s="34">
        <v>162</v>
      </c>
      <c r="AA96" s="82"/>
      <c r="AB96" s="82" t="s">
        <v>7</v>
      </c>
    </row>
    <row r="97" spans="1:28" ht="21" customHeight="1">
      <c r="A97" s="38"/>
      <c r="B97" s="38" t="s">
        <v>3</v>
      </c>
      <c r="C97" s="38"/>
      <c r="D97" s="38"/>
      <c r="E97" s="37">
        <v>30368</v>
      </c>
      <c r="F97" s="34">
        <v>1703</v>
      </c>
      <c r="G97" s="34">
        <v>1886</v>
      </c>
      <c r="H97" s="34">
        <v>1951</v>
      </c>
      <c r="I97" s="34">
        <v>2046</v>
      </c>
      <c r="J97" s="34">
        <v>2184</v>
      </c>
      <c r="K97" s="34">
        <v>2000</v>
      </c>
      <c r="L97" s="34">
        <v>2315</v>
      </c>
      <c r="M97" s="34">
        <v>2692</v>
      </c>
      <c r="N97" s="34">
        <v>2606</v>
      </c>
      <c r="O97" s="34">
        <v>2451</v>
      </c>
      <c r="P97" s="34">
        <v>2184</v>
      </c>
      <c r="Q97" s="34">
        <v>1868</v>
      </c>
      <c r="R97" s="34">
        <v>1315</v>
      </c>
      <c r="S97" s="34">
        <v>1078</v>
      </c>
      <c r="T97" s="34">
        <v>673</v>
      </c>
      <c r="U97" s="34">
        <v>579</v>
      </c>
      <c r="V97" s="36">
        <v>684</v>
      </c>
      <c r="W97" s="39">
        <v>0</v>
      </c>
      <c r="X97" s="34">
        <v>10</v>
      </c>
      <c r="Y97" s="34">
        <v>4</v>
      </c>
      <c r="Z97" s="34">
        <v>139</v>
      </c>
      <c r="AA97" s="82"/>
      <c r="AB97" s="82" t="s">
        <v>8</v>
      </c>
    </row>
    <row r="98" spans="1:28" ht="21" customHeight="1">
      <c r="A98" s="42" t="s">
        <v>63</v>
      </c>
      <c r="B98" s="41"/>
      <c r="C98" s="40"/>
      <c r="D98" s="40"/>
      <c r="E98" s="37">
        <v>37190</v>
      </c>
      <c r="F98" s="34">
        <v>1952</v>
      </c>
      <c r="G98" s="34">
        <v>2162</v>
      </c>
      <c r="H98" s="34">
        <v>2220</v>
      </c>
      <c r="I98" s="34">
        <v>2443</v>
      </c>
      <c r="J98" s="34">
        <v>2761</v>
      </c>
      <c r="K98" s="34">
        <v>2764</v>
      </c>
      <c r="L98" s="34">
        <v>2707</v>
      </c>
      <c r="M98" s="34">
        <v>2869</v>
      </c>
      <c r="N98" s="34">
        <v>2948</v>
      </c>
      <c r="O98" s="34">
        <v>3209</v>
      </c>
      <c r="P98" s="34">
        <v>2926</v>
      </c>
      <c r="Q98" s="34">
        <v>2422</v>
      </c>
      <c r="R98" s="34">
        <v>1777</v>
      </c>
      <c r="S98" s="34">
        <v>1495</v>
      </c>
      <c r="T98" s="34">
        <v>889</v>
      </c>
      <c r="U98" s="34">
        <v>676</v>
      </c>
      <c r="V98" s="36">
        <v>652</v>
      </c>
      <c r="W98" s="39">
        <v>0</v>
      </c>
      <c r="X98" s="39">
        <v>7</v>
      </c>
      <c r="Y98" s="39">
        <v>41</v>
      </c>
      <c r="Z98" s="39">
        <v>270</v>
      </c>
      <c r="AA98" s="82" t="s">
        <v>98</v>
      </c>
      <c r="AB98" s="82"/>
    </row>
    <row r="99" spans="1:28" ht="21" customHeight="1">
      <c r="A99" s="38"/>
      <c r="B99" s="38" t="s">
        <v>2</v>
      </c>
      <c r="C99" s="38"/>
      <c r="D99" s="38"/>
      <c r="E99" s="37">
        <v>18521</v>
      </c>
      <c r="F99" s="34">
        <v>1031</v>
      </c>
      <c r="G99" s="34">
        <v>1111</v>
      </c>
      <c r="H99" s="34">
        <v>1113</v>
      </c>
      <c r="I99" s="34">
        <v>1226</v>
      </c>
      <c r="J99" s="34">
        <v>1384</v>
      </c>
      <c r="K99" s="34">
        <v>1428</v>
      </c>
      <c r="L99" s="34">
        <v>1396</v>
      </c>
      <c r="M99" s="34">
        <v>1445</v>
      </c>
      <c r="N99" s="34">
        <v>1431</v>
      </c>
      <c r="O99" s="34">
        <v>1607</v>
      </c>
      <c r="P99" s="34">
        <v>1410</v>
      </c>
      <c r="Q99" s="34">
        <v>1175</v>
      </c>
      <c r="R99" s="34">
        <v>892</v>
      </c>
      <c r="S99" s="34">
        <v>705</v>
      </c>
      <c r="T99" s="34">
        <v>406</v>
      </c>
      <c r="U99" s="34">
        <v>293</v>
      </c>
      <c r="V99" s="36">
        <v>269</v>
      </c>
      <c r="W99" s="39">
        <v>0</v>
      </c>
      <c r="X99" s="34">
        <v>4</v>
      </c>
      <c r="Y99" s="34">
        <v>36</v>
      </c>
      <c r="Z99" s="34">
        <v>159</v>
      </c>
      <c r="AA99" s="82"/>
      <c r="AB99" s="82" t="s">
        <v>7</v>
      </c>
    </row>
    <row r="100" spans="1:28" ht="21" customHeight="1">
      <c r="A100" s="38"/>
      <c r="B100" s="38" t="s">
        <v>3</v>
      </c>
      <c r="C100" s="38"/>
      <c r="D100" s="38"/>
      <c r="E100" s="37">
        <v>18669</v>
      </c>
      <c r="F100" s="34">
        <v>921</v>
      </c>
      <c r="G100" s="34">
        <v>1051</v>
      </c>
      <c r="H100" s="34">
        <v>1107</v>
      </c>
      <c r="I100" s="34">
        <v>1217</v>
      </c>
      <c r="J100" s="34">
        <v>1377</v>
      </c>
      <c r="K100" s="34">
        <v>1336</v>
      </c>
      <c r="L100" s="34">
        <v>1311</v>
      </c>
      <c r="M100" s="34">
        <v>1424</v>
      </c>
      <c r="N100" s="34">
        <v>1517</v>
      </c>
      <c r="O100" s="34">
        <v>1602</v>
      </c>
      <c r="P100" s="34">
        <v>1516</v>
      </c>
      <c r="Q100" s="34">
        <v>1247</v>
      </c>
      <c r="R100" s="34">
        <v>885</v>
      </c>
      <c r="S100" s="34">
        <v>790</v>
      </c>
      <c r="T100" s="34">
        <v>483</v>
      </c>
      <c r="U100" s="34">
        <v>383</v>
      </c>
      <c r="V100" s="36">
        <v>383</v>
      </c>
      <c r="W100" s="39">
        <v>0</v>
      </c>
      <c r="X100" s="34">
        <v>3</v>
      </c>
      <c r="Y100" s="34">
        <v>5</v>
      </c>
      <c r="Z100" s="34">
        <v>111</v>
      </c>
      <c r="AA100" s="82"/>
      <c r="AB100" s="82" t="s">
        <v>8</v>
      </c>
    </row>
    <row r="101" spans="1:28" ht="21" customHeight="1">
      <c r="A101" s="42" t="s">
        <v>62</v>
      </c>
      <c r="B101" s="41"/>
      <c r="C101" s="40"/>
      <c r="D101" s="40"/>
      <c r="E101" s="37">
        <v>25627</v>
      </c>
      <c r="F101" s="34">
        <v>1330</v>
      </c>
      <c r="G101" s="34">
        <v>1457</v>
      </c>
      <c r="H101" s="34">
        <v>1486</v>
      </c>
      <c r="I101" s="34">
        <v>1724</v>
      </c>
      <c r="J101" s="34">
        <v>1818</v>
      </c>
      <c r="K101" s="34">
        <v>1794</v>
      </c>
      <c r="L101" s="34">
        <v>1762</v>
      </c>
      <c r="M101" s="34">
        <v>2139</v>
      </c>
      <c r="N101" s="34">
        <v>2172</v>
      </c>
      <c r="O101" s="34">
        <v>2147</v>
      </c>
      <c r="P101" s="34">
        <v>1952</v>
      </c>
      <c r="Q101" s="34">
        <v>1568</v>
      </c>
      <c r="R101" s="34">
        <v>1149</v>
      </c>
      <c r="S101" s="34">
        <v>1052</v>
      </c>
      <c r="T101" s="34">
        <v>665</v>
      </c>
      <c r="U101" s="34">
        <v>526</v>
      </c>
      <c r="V101" s="36">
        <v>604</v>
      </c>
      <c r="W101" s="39">
        <v>0</v>
      </c>
      <c r="X101" s="39">
        <v>13</v>
      </c>
      <c r="Y101" s="39">
        <v>27</v>
      </c>
      <c r="Z101" s="39">
        <v>242</v>
      </c>
      <c r="AA101" s="82" t="s">
        <v>97</v>
      </c>
      <c r="AB101" s="82"/>
    </row>
    <row r="102" spans="1:28" ht="21" customHeight="1">
      <c r="A102" s="38"/>
      <c r="B102" s="38" t="s">
        <v>2</v>
      </c>
      <c r="C102" s="38"/>
      <c r="D102" s="38"/>
      <c r="E102" s="37">
        <v>12548</v>
      </c>
      <c r="F102" s="34">
        <v>713</v>
      </c>
      <c r="G102" s="34">
        <v>772</v>
      </c>
      <c r="H102" s="34">
        <v>732</v>
      </c>
      <c r="I102" s="34">
        <v>868</v>
      </c>
      <c r="J102" s="34">
        <v>897</v>
      </c>
      <c r="K102" s="34">
        <v>921</v>
      </c>
      <c r="L102" s="34">
        <v>923</v>
      </c>
      <c r="M102" s="34">
        <v>1098</v>
      </c>
      <c r="N102" s="34">
        <v>1091</v>
      </c>
      <c r="O102" s="34">
        <v>1038</v>
      </c>
      <c r="P102" s="34">
        <v>920</v>
      </c>
      <c r="Q102" s="34">
        <v>730</v>
      </c>
      <c r="R102" s="34">
        <v>517</v>
      </c>
      <c r="S102" s="34">
        <v>463</v>
      </c>
      <c r="T102" s="34">
        <v>289</v>
      </c>
      <c r="U102" s="34">
        <v>214</v>
      </c>
      <c r="V102" s="36">
        <v>214</v>
      </c>
      <c r="W102" s="39">
        <v>0</v>
      </c>
      <c r="X102" s="34">
        <v>5</v>
      </c>
      <c r="Y102" s="34">
        <v>24</v>
      </c>
      <c r="Z102" s="34">
        <v>119</v>
      </c>
      <c r="AA102" s="82"/>
      <c r="AB102" s="82" t="s">
        <v>7</v>
      </c>
    </row>
    <row r="103" spans="1:28" ht="21" customHeight="1">
      <c r="A103" s="38"/>
      <c r="B103" s="38" t="s">
        <v>3</v>
      </c>
      <c r="C103" s="38"/>
      <c r="D103" s="38"/>
      <c r="E103" s="37">
        <v>13079</v>
      </c>
      <c r="F103" s="34">
        <v>617</v>
      </c>
      <c r="G103" s="34">
        <v>685</v>
      </c>
      <c r="H103" s="34">
        <v>754</v>
      </c>
      <c r="I103" s="34">
        <v>856</v>
      </c>
      <c r="J103" s="34">
        <v>921</v>
      </c>
      <c r="K103" s="34">
        <v>873</v>
      </c>
      <c r="L103" s="34">
        <v>839</v>
      </c>
      <c r="M103" s="34">
        <v>1041</v>
      </c>
      <c r="N103" s="34">
        <v>1081</v>
      </c>
      <c r="O103" s="34">
        <v>1109</v>
      </c>
      <c r="P103" s="34">
        <v>1032</v>
      </c>
      <c r="Q103" s="34">
        <v>838</v>
      </c>
      <c r="R103" s="34">
        <v>632</v>
      </c>
      <c r="S103" s="34">
        <v>589</v>
      </c>
      <c r="T103" s="34">
        <v>376</v>
      </c>
      <c r="U103" s="34">
        <v>312</v>
      </c>
      <c r="V103" s="36">
        <v>390</v>
      </c>
      <c r="W103" s="39">
        <v>0</v>
      </c>
      <c r="X103" s="34">
        <v>8</v>
      </c>
      <c r="Y103" s="34">
        <v>3</v>
      </c>
      <c r="Z103" s="34">
        <v>123</v>
      </c>
      <c r="AA103" s="82"/>
      <c r="AB103" s="82" t="s">
        <v>8</v>
      </c>
    </row>
    <row r="104" spans="1:28" s="54" customFormat="1" ht="30.75" customHeight="1">
      <c r="A104" s="81"/>
      <c r="B104" s="81" t="s">
        <v>0</v>
      </c>
      <c r="C104" s="79">
        <v>1.3</v>
      </c>
      <c r="D104" s="81" t="s">
        <v>96</v>
      </c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s="54" customFormat="1">
      <c r="A105" s="77"/>
      <c r="B105" s="80" t="s">
        <v>40</v>
      </c>
      <c r="C105" s="79">
        <v>1.3</v>
      </c>
      <c r="D105" s="78" t="s">
        <v>95</v>
      </c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</row>
    <row r="106" spans="1:28" s="54" customFormat="1" ht="5.25" customHeight="1">
      <c r="P106" s="22"/>
      <c r="Q106" s="22"/>
      <c r="R106" s="22"/>
      <c r="S106" s="22"/>
      <c r="T106" s="22"/>
      <c r="U106" s="22"/>
      <c r="V106" s="22"/>
      <c r="AB106" s="22"/>
    </row>
    <row r="107" spans="1:28" s="54" customFormat="1" ht="14.25" customHeight="1">
      <c r="A107" s="76" t="s">
        <v>39</v>
      </c>
      <c r="B107" s="76"/>
      <c r="C107" s="76"/>
      <c r="D107" s="75"/>
      <c r="E107" s="74"/>
      <c r="F107" s="73" t="s">
        <v>52</v>
      </c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1"/>
      <c r="AA107" s="70" t="s">
        <v>38</v>
      </c>
      <c r="AB107" s="69"/>
    </row>
    <row r="108" spans="1:28" s="54" customFormat="1" ht="16.5" customHeight="1">
      <c r="A108" s="65"/>
      <c r="B108" s="65"/>
      <c r="C108" s="65"/>
      <c r="D108" s="64"/>
      <c r="E108" s="25"/>
      <c r="F108" s="62"/>
      <c r="G108" s="60"/>
      <c r="H108" s="61"/>
      <c r="I108" s="60"/>
      <c r="J108" s="61"/>
      <c r="K108" s="60"/>
      <c r="L108" s="61"/>
      <c r="M108" s="60"/>
      <c r="N108" s="61"/>
      <c r="O108" s="60"/>
      <c r="P108" s="61"/>
      <c r="Q108" s="60"/>
      <c r="R108" s="61"/>
      <c r="S108" s="60"/>
      <c r="T108" s="61"/>
      <c r="U108" s="60"/>
      <c r="V108" s="68" t="s">
        <v>35</v>
      </c>
      <c r="W108" s="58"/>
      <c r="X108" s="67" t="s">
        <v>25</v>
      </c>
      <c r="Y108" s="67" t="s">
        <v>41</v>
      </c>
      <c r="Z108" s="67" t="s">
        <v>46</v>
      </c>
      <c r="AA108" s="56"/>
      <c r="AB108" s="55"/>
    </row>
    <row r="109" spans="1:28" s="54" customFormat="1" ht="16.5" customHeight="1">
      <c r="A109" s="65"/>
      <c r="B109" s="65"/>
      <c r="C109" s="65"/>
      <c r="D109" s="64"/>
      <c r="E109" s="63" t="s">
        <v>1</v>
      </c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3" t="s">
        <v>34</v>
      </c>
      <c r="W109" s="58" t="s">
        <v>29</v>
      </c>
      <c r="X109" s="57" t="s">
        <v>26</v>
      </c>
      <c r="Y109" s="57" t="s">
        <v>42</v>
      </c>
      <c r="Z109" s="57" t="s">
        <v>47</v>
      </c>
      <c r="AA109" s="56"/>
      <c r="AB109" s="55"/>
    </row>
    <row r="110" spans="1:28" s="54" customFormat="1" ht="16.5" customHeight="1">
      <c r="A110" s="65"/>
      <c r="B110" s="65"/>
      <c r="C110" s="65"/>
      <c r="D110" s="64"/>
      <c r="E110" s="63" t="s">
        <v>6</v>
      </c>
      <c r="F110" s="62" t="s">
        <v>9</v>
      </c>
      <c r="G110" s="60" t="s">
        <v>10</v>
      </c>
      <c r="H110" s="61" t="s">
        <v>11</v>
      </c>
      <c r="I110" s="60" t="s">
        <v>12</v>
      </c>
      <c r="J110" s="61" t="s">
        <v>13</v>
      </c>
      <c r="K110" s="60" t="s">
        <v>14</v>
      </c>
      <c r="L110" s="61" t="s">
        <v>15</v>
      </c>
      <c r="M110" s="60" t="s">
        <v>16</v>
      </c>
      <c r="N110" s="61" t="s">
        <v>17</v>
      </c>
      <c r="O110" s="60" t="s">
        <v>18</v>
      </c>
      <c r="P110" s="61" t="s">
        <v>19</v>
      </c>
      <c r="Q110" s="60" t="s">
        <v>20</v>
      </c>
      <c r="R110" s="61" t="s">
        <v>21</v>
      </c>
      <c r="S110" s="60" t="s">
        <v>22</v>
      </c>
      <c r="T110" s="61" t="s">
        <v>23</v>
      </c>
      <c r="U110" s="60" t="s">
        <v>24</v>
      </c>
      <c r="V110" s="59" t="s">
        <v>37</v>
      </c>
      <c r="W110" s="58" t="s">
        <v>30</v>
      </c>
      <c r="X110" s="57" t="s">
        <v>43</v>
      </c>
      <c r="Y110" s="57" t="s">
        <v>50</v>
      </c>
      <c r="Z110" s="57" t="s">
        <v>48</v>
      </c>
      <c r="AA110" s="56"/>
      <c r="AB110" s="55"/>
    </row>
    <row r="111" spans="1:28" ht="16.5" customHeight="1">
      <c r="A111" s="53"/>
      <c r="B111" s="53"/>
      <c r="C111" s="53"/>
      <c r="D111" s="52"/>
      <c r="E111" s="51"/>
      <c r="F111" s="51"/>
      <c r="G111" s="50"/>
      <c r="H111" s="26"/>
      <c r="I111" s="50"/>
      <c r="J111" s="26"/>
      <c r="K111" s="50"/>
      <c r="L111" s="26"/>
      <c r="M111" s="50"/>
      <c r="N111" s="26"/>
      <c r="O111" s="50"/>
      <c r="P111" s="26"/>
      <c r="Q111" s="50"/>
      <c r="R111" s="26"/>
      <c r="S111" s="50"/>
      <c r="T111" s="26"/>
      <c r="U111" s="50"/>
      <c r="V111" s="49" t="s">
        <v>36</v>
      </c>
      <c r="W111" s="48"/>
      <c r="X111" s="47" t="s">
        <v>44</v>
      </c>
      <c r="Y111" s="47" t="s">
        <v>45</v>
      </c>
      <c r="Z111" s="47" t="s">
        <v>49</v>
      </c>
      <c r="AA111" s="46"/>
      <c r="AB111" s="45"/>
    </row>
    <row r="112" spans="1:28" s="32" customFormat="1" ht="15.75" customHeight="1">
      <c r="A112" s="42" t="s">
        <v>61</v>
      </c>
      <c r="B112" s="41"/>
      <c r="C112" s="40"/>
      <c r="D112" s="40"/>
      <c r="E112" s="37">
        <v>44639</v>
      </c>
      <c r="F112" s="44">
        <v>2694</v>
      </c>
      <c r="G112" s="44">
        <v>2910</v>
      </c>
      <c r="H112" s="44">
        <v>2780</v>
      </c>
      <c r="I112" s="44">
        <v>2980</v>
      </c>
      <c r="J112" s="44">
        <v>3118</v>
      </c>
      <c r="K112" s="44">
        <v>3264</v>
      </c>
      <c r="L112" s="44">
        <v>3492</v>
      </c>
      <c r="M112" s="44">
        <v>3826</v>
      </c>
      <c r="N112" s="44">
        <v>3683</v>
      </c>
      <c r="O112" s="44">
        <v>3497</v>
      </c>
      <c r="P112" s="44">
        <v>3298</v>
      </c>
      <c r="Q112" s="44">
        <v>2616</v>
      </c>
      <c r="R112" s="44">
        <v>2041</v>
      </c>
      <c r="S112" s="44">
        <v>1537</v>
      </c>
      <c r="T112" s="44">
        <v>1007</v>
      </c>
      <c r="U112" s="44">
        <v>769</v>
      </c>
      <c r="V112" s="43">
        <v>862</v>
      </c>
      <c r="W112" s="35">
        <v>0</v>
      </c>
      <c r="X112" s="39">
        <v>33</v>
      </c>
      <c r="Y112" s="39">
        <v>59</v>
      </c>
      <c r="Z112" s="39">
        <v>173</v>
      </c>
      <c r="AA112" s="33" t="s">
        <v>94</v>
      </c>
      <c r="AB112" s="33"/>
    </row>
    <row r="113" spans="1:28" s="32" customFormat="1" ht="15.75" customHeight="1">
      <c r="A113" s="38"/>
      <c r="B113" s="38" t="s">
        <v>2</v>
      </c>
      <c r="C113" s="38"/>
      <c r="D113" s="38"/>
      <c r="E113" s="37">
        <v>22223</v>
      </c>
      <c r="F113" s="34">
        <v>1395</v>
      </c>
      <c r="G113" s="34">
        <v>1529</v>
      </c>
      <c r="H113" s="34">
        <v>1410</v>
      </c>
      <c r="I113" s="34">
        <v>1482</v>
      </c>
      <c r="J113" s="34">
        <v>1500</v>
      </c>
      <c r="K113" s="34">
        <v>1690</v>
      </c>
      <c r="L113" s="34">
        <v>1743</v>
      </c>
      <c r="M113" s="34">
        <v>1941</v>
      </c>
      <c r="N113" s="34">
        <v>1808</v>
      </c>
      <c r="O113" s="34">
        <v>1698</v>
      </c>
      <c r="P113" s="34">
        <v>1651</v>
      </c>
      <c r="Q113" s="34">
        <v>1283</v>
      </c>
      <c r="R113" s="34">
        <v>1028</v>
      </c>
      <c r="S113" s="34">
        <v>722</v>
      </c>
      <c r="T113" s="34">
        <v>487</v>
      </c>
      <c r="U113" s="34">
        <v>325</v>
      </c>
      <c r="V113" s="36">
        <v>373</v>
      </c>
      <c r="W113" s="35">
        <v>0</v>
      </c>
      <c r="X113" s="34">
        <v>20</v>
      </c>
      <c r="Y113" s="34">
        <v>49</v>
      </c>
      <c r="Z113" s="34">
        <v>89</v>
      </c>
      <c r="AA113" s="33"/>
      <c r="AB113" s="33" t="s">
        <v>7</v>
      </c>
    </row>
    <row r="114" spans="1:28" s="32" customFormat="1" ht="15.75" customHeight="1">
      <c r="A114" s="38"/>
      <c r="B114" s="38" t="s">
        <v>3</v>
      </c>
      <c r="C114" s="38"/>
      <c r="D114" s="38"/>
      <c r="E114" s="37">
        <v>22416</v>
      </c>
      <c r="F114" s="34">
        <v>1299</v>
      </c>
      <c r="G114" s="34">
        <v>1381</v>
      </c>
      <c r="H114" s="34">
        <v>1370</v>
      </c>
      <c r="I114" s="34">
        <v>1498</v>
      </c>
      <c r="J114" s="34">
        <v>1618</v>
      </c>
      <c r="K114" s="34">
        <v>1574</v>
      </c>
      <c r="L114" s="34">
        <v>1749</v>
      </c>
      <c r="M114" s="34">
        <v>1885</v>
      </c>
      <c r="N114" s="34">
        <v>1875</v>
      </c>
      <c r="O114" s="34">
        <v>1799</v>
      </c>
      <c r="P114" s="34">
        <v>1647</v>
      </c>
      <c r="Q114" s="34">
        <v>1333</v>
      </c>
      <c r="R114" s="34">
        <v>1013</v>
      </c>
      <c r="S114" s="34">
        <v>815</v>
      </c>
      <c r="T114" s="34">
        <v>520</v>
      </c>
      <c r="U114" s="34">
        <v>444</v>
      </c>
      <c r="V114" s="36">
        <v>489</v>
      </c>
      <c r="W114" s="35">
        <v>0</v>
      </c>
      <c r="X114" s="34">
        <v>13</v>
      </c>
      <c r="Y114" s="34">
        <v>10</v>
      </c>
      <c r="Z114" s="34">
        <v>84</v>
      </c>
      <c r="AA114" s="33"/>
      <c r="AB114" s="33" t="s">
        <v>8</v>
      </c>
    </row>
    <row r="115" spans="1:28" s="32" customFormat="1" ht="15.75" customHeight="1">
      <c r="A115" s="42" t="s">
        <v>60</v>
      </c>
      <c r="B115" s="41"/>
      <c r="C115" s="40"/>
      <c r="D115" s="40"/>
      <c r="E115" s="37">
        <v>25005</v>
      </c>
      <c r="F115" s="34">
        <v>1444</v>
      </c>
      <c r="G115" s="34">
        <v>1671</v>
      </c>
      <c r="H115" s="34">
        <v>1759</v>
      </c>
      <c r="I115" s="34">
        <v>1730</v>
      </c>
      <c r="J115" s="34">
        <v>1706</v>
      </c>
      <c r="K115" s="34">
        <v>1821</v>
      </c>
      <c r="L115" s="34">
        <v>1987</v>
      </c>
      <c r="M115" s="34">
        <v>2169</v>
      </c>
      <c r="N115" s="34">
        <v>2042</v>
      </c>
      <c r="O115" s="34">
        <v>1987</v>
      </c>
      <c r="P115" s="34">
        <v>1721</v>
      </c>
      <c r="Q115" s="34">
        <v>1395</v>
      </c>
      <c r="R115" s="34">
        <v>1058</v>
      </c>
      <c r="S115" s="34">
        <v>896</v>
      </c>
      <c r="T115" s="34">
        <v>572</v>
      </c>
      <c r="U115" s="34">
        <v>433</v>
      </c>
      <c r="V115" s="36">
        <v>519</v>
      </c>
      <c r="W115" s="35">
        <v>0</v>
      </c>
      <c r="X115" s="39">
        <v>9</v>
      </c>
      <c r="Y115" s="39">
        <v>24</v>
      </c>
      <c r="Z115" s="39">
        <v>62</v>
      </c>
      <c r="AA115" s="33" t="s">
        <v>93</v>
      </c>
      <c r="AB115" s="33"/>
    </row>
    <row r="116" spans="1:28" s="32" customFormat="1" ht="15.75" customHeight="1">
      <c r="A116" s="38"/>
      <c r="B116" s="38" t="s">
        <v>2</v>
      </c>
      <c r="C116" s="38"/>
      <c r="D116" s="38"/>
      <c r="E116" s="37">
        <v>12657</v>
      </c>
      <c r="F116" s="34">
        <v>757</v>
      </c>
      <c r="G116" s="34">
        <v>842</v>
      </c>
      <c r="H116" s="34">
        <v>923</v>
      </c>
      <c r="I116" s="34">
        <v>861</v>
      </c>
      <c r="J116" s="34">
        <v>862</v>
      </c>
      <c r="K116" s="34">
        <v>967</v>
      </c>
      <c r="L116" s="34">
        <v>1037</v>
      </c>
      <c r="M116" s="34">
        <v>1094</v>
      </c>
      <c r="N116" s="34">
        <v>1053</v>
      </c>
      <c r="O116" s="34">
        <v>998</v>
      </c>
      <c r="P116" s="34">
        <v>870</v>
      </c>
      <c r="Q116" s="34">
        <v>669</v>
      </c>
      <c r="R116" s="34">
        <v>521</v>
      </c>
      <c r="S116" s="34">
        <v>446</v>
      </c>
      <c r="T116" s="34">
        <v>279</v>
      </c>
      <c r="U116" s="34">
        <v>206</v>
      </c>
      <c r="V116" s="36">
        <v>211</v>
      </c>
      <c r="W116" s="35">
        <v>0</v>
      </c>
      <c r="X116" s="34">
        <v>5</v>
      </c>
      <c r="Y116" s="34">
        <v>19</v>
      </c>
      <c r="Z116" s="34">
        <v>37</v>
      </c>
      <c r="AA116" s="33"/>
      <c r="AB116" s="33" t="s">
        <v>7</v>
      </c>
    </row>
    <row r="117" spans="1:28" s="32" customFormat="1" ht="15.75" customHeight="1">
      <c r="A117" s="38"/>
      <c r="B117" s="38" t="s">
        <v>3</v>
      </c>
      <c r="C117" s="38"/>
      <c r="D117" s="38"/>
      <c r="E117" s="37">
        <v>12348</v>
      </c>
      <c r="F117" s="34">
        <v>687</v>
      </c>
      <c r="G117" s="34">
        <v>829</v>
      </c>
      <c r="H117" s="34">
        <v>836</v>
      </c>
      <c r="I117" s="34">
        <v>869</v>
      </c>
      <c r="J117" s="34">
        <v>844</v>
      </c>
      <c r="K117" s="34">
        <v>854</v>
      </c>
      <c r="L117" s="34">
        <v>950</v>
      </c>
      <c r="M117" s="34">
        <v>1075</v>
      </c>
      <c r="N117" s="34">
        <v>989</v>
      </c>
      <c r="O117" s="34">
        <v>989</v>
      </c>
      <c r="P117" s="34">
        <v>851</v>
      </c>
      <c r="Q117" s="34">
        <v>726</v>
      </c>
      <c r="R117" s="34">
        <v>537</v>
      </c>
      <c r="S117" s="34">
        <v>450</v>
      </c>
      <c r="T117" s="34">
        <v>293</v>
      </c>
      <c r="U117" s="34">
        <v>227</v>
      </c>
      <c r="V117" s="36">
        <v>308</v>
      </c>
      <c r="W117" s="35">
        <v>0</v>
      </c>
      <c r="X117" s="34">
        <v>4</v>
      </c>
      <c r="Y117" s="34">
        <v>5</v>
      </c>
      <c r="Z117" s="34">
        <v>25</v>
      </c>
      <c r="AA117" s="33"/>
      <c r="AB117" s="33" t="s">
        <v>8</v>
      </c>
    </row>
    <row r="118" spans="1:28" s="32" customFormat="1" ht="15.75" customHeight="1">
      <c r="A118" s="42" t="s">
        <v>59</v>
      </c>
      <c r="B118" s="41"/>
      <c r="C118" s="40"/>
      <c r="D118" s="40"/>
      <c r="E118" s="37">
        <v>28063</v>
      </c>
      <c r="F118" s="34">
        <v>1314</v>
      </c>
      <c r="G118" s="34">
        <v>1523</v>
      </c>
      <c r="H118" s="34">
        <v>1700</v>
      </c>
      <c r="I118" s="34">
        <v>1987</v>
      </c>
      <c r="J118" s="34">
        <v>1986</v>
      </c>
      <c r="K118" s="34">
        <v>2002</v>
      </c>
      <c r="L118" s="34">
        <v>1949</v>
      </c>
      <c r="M118" s="34">
        <v>2365</v>
      </c>
      <c r="N118" s="34">
        <v>2332</v>
      </c>
      <c r="O118" s="34">
        <v>2434</v>
      </c>
      <c r="P118" s="34">
        <v>2107</v>
      </c>
      <c r="Q118" s="34">
        <v>1788</v>
      </c>
      <c r="R118" s="34">
        <v>1446</v>
      </c>
      <c r="S118" s="34">
        <v>1151</v>
      </c>
      <c r="T118" s="34">
        <v>773</v>
      </c>
      <c r="U118" s="34">
        <v>528</v>
      </c>
      <c r="V118" s="36">
        <v>532</v>
      </c>
      <c r="W118" s="35">
        <v>0</v>
      </c>
      <c r="X118" s="39">
        <v>8</v>
      </c>
      <c r="Y118" s="39">
        <v>29</v>
      </c>
      <c r="Z118" s="39">
        <v>109</v>
      </c>
      <c r="AA118" s="33" t="s">
        <v>92</v>
      </c>
      <c r="AB118" s="33"/>
    </row>
    <row r="119" spans="1:28" s="32" customFormat="1" ht="15.75" customHeight="1">
      <c r="A119" s="38"/>
      <c r="B119" s="38" t="s">
        <v>2</v>
      </c>
      <c r="C119" s="38"/>
      <c r="D119" s="38"/>
      <c r="E119" s="37">
        <v>14126</v>
      </c>
      <c r="F119" s="34">
        <v>682</v>
      </c>
      <c r="G119" s="34">
        <v>774</v>
      </c>
      <c r="H119" s="34">
        <v>908</v>
      </c>
      <c r="I119" s="34">
        <v>1039</v>
      </c>
      <c r="J119" s="34">
        <v>1015</v>
      </c>
      <c r="K119" s="34">
        <v>1055</v>
      </c>
      <c r="L119" s="34">
        <v>1041</v>
      </c>
      <c r="M119" s="34">
        <v>1213</v>
      </c>
      <c r="N119" s="34">
        <v>1176</v>
      </c>
      <c r="O119" s="34">
        <v>1207</v>
      </c>
      <c r="P119" s="34">
        <v>1007</v>
      </c>
      <c r="Q119" s="34">
        <v>851</v>
      </c>
      <c r="R119" s="34">
        <v>735</v>
      </c>
      <c r="S119" s="34">
        <v>524</v>
      </c>
      <c r="T119" s="34">
        <v>371</v>
      </c>
      <c r="U119" s="34">
        <v>223</v>
      </c>
      <c r="V119" s="36">
        <v>218</v>
      </c>
      <c r="W119" s="35">
        <v>0</v>
      </c>
      <c r="X119" s="34">
        <v>2</v>
      </c>
      <c r="Y119" s="34">
        <v>24</v>
      </c>
      <c r="Z119" s="34">
        <v>61</v>
      </c>
      <c r="AA119" s="33"/>
      <c r="AB119" s="33" t="s">
        <v>7</v>
      </c>
    </row>
    <row r="120" spans="1:28" s="32" customFormat="1" ht="15.75" customHeight="1">
      <c r="A120" s="38"/>
      <c r="B120" s="38" t="s">
        <v>3</v>
      </c>
      <c r="C120" s="38"/>
      <c r="D120" s="38"/>
      <c r="E120" s="37">
        <v>13937</v>
      </c>
      <c r="F120" s="34">
        <v>632</v>
      </c>
      <c r="G120" s="34">
        <v>749</v>
      </c>
      <c r="H120" s="34">
        <v>792</v>
      </c>
      <c r="I120" s="34">
        <v>948</v>
      </c>
      <c r="J120" s="34">
        <v>971</v>
      </c>
      <c r="K120" s="34">
        <v>947</v>
      </c>
      <c r="L120" s="34">
        <v>908</v>
      </c>
      <c r="M120" s="34">
        <v>1152</v>
      </c>
      <c r="N120" s="34">
        <v>1156</v>
      </c>
      <c r="O120" s="34">
        <v>1227</v>
      </c>
      <c r="P120" s="34">
        <v>1100</v>
      </c>
      <c r="Q120" s="34">
        <v>937</v>
      </c>
      <c r="R120" s="34">
        <v>711</v>
      </c>
      <c r="S120" s="34">
        <v>627</v>
      </c>
      <c r="T120" s="34">
        <v>402</v>
      </c>
      <c r="U120" s="34">
        <v>305</v>
      </c>
      <c r="V120" s="36">
        <v>314</v>
      </c>
      <c r="W120" s="35">
        <v>0</v>
      </c>
      <c r="X120" s="34">
        <v>6</v>
      </c>
      <c r="Y120" s="34">
        <v>5</v>
      </c>
      <c r="Z120" s="34">
        <v>48</v>
      </c>
      <c r="AA120" s="33"/>
      <c r="AB120" s="33" t="s">
        <v>8</v>
      </c>
    </row>
    <row r="121" spans="1:28" s="32" customFormat="1" ht="15.75" customHeight="1">
      <c r="A121" s="42" t="s">
        <v>58</v>
      </c>
      <c r="B121" s="41"/>
      <c r="C121" s="40"/>
      <c r="D121" s="40"/>
      <c r="E121" s="37">
        <v>41843</v>
      </c>
      <c r="F121" s="34">
        <v>2203</v>
      </c>
      <c r="G121" s="34">
        <v>2437</v>
      </c>
      <c r="H121" s="34">
        <v>2427</v>
      </c>
      <c r="I121" s="34">
        <v>2711</v>
      </c>
      <c r="J121" s="34">
        <v>2779</v>
      </c>
      <c r="K121" s="34">
        <v>2886</v>
      </c>
      <c r="L121" s="34">
        <v>3143</v>
      </c>
      <c r="M121" s="34">
        <v>3298</v>
      </c>
      <c r="N121" s="34">
        <v>3473</v>
      </c>
      <c r="O121" s="34">
        <v>3354</v>
      </c>
      <c r="P121" s="34">
        <v>3089</v>
      </c>
      <c r="Q121" s="34">
        <v>2548</v>
      </c>
      <c r="R121" s="34">
        <v>1724</v>
      </c>
      <c r="S121" s="34">
        <v>1620</v>
      </c>
      <c r="T121" s="34">
        <v>1188</v>
      </c>
      <c r="U121" s="34">
        <v>876</v>
      </c>
      <c r="V121" s="36">
        <v>980</v>
      </c>
      <c r="W121" s="35">
        <v>1</v>
      </c>
      <c r="X121" s="39">
        <v>22</v>
      </c>
      <c r="Y121" s="39">
        <v>32</v>
      </c>
      <c r="Z121" s="39">
        <v>1052</v>
      </c>
      <c r="AA121" s="33" t="s">
        <v>91</v>
      </c>
      <c r="AB121" s="33"/>
    </row>
    <row r="122" spans="1:28" s="32" customFormat="1" ht="15.75" customHeight="1">
      <c r="A122" s="38"/>
      <c r="B122" s="38" t="s">
        <v>2</v>
      </c>
      <c r="C122" s="38"/>
      <c r="D122" s="38"/>
      <c r="E122" s="37">
        <v>20789</v>
      </c>
      <c r="F122" s="34">
        <v>1121</v>
      </c>
      <c r="G122" s="34">
        <v>1256</v>
      </c>
      <c r="H122" s="34">
        <v>1215</v>
      </c>
      <c r="I122" s="34">
        <v>1445</v>
      </c>
      <c r="J122" s="34">
        <v>1389</v>
      </c>
      <c r="K122" s="34">
        <v>1537</v>
      </c>
      <c r="L122" s="34">
        <v>1622</v>
      </c>
      <c r="M122" s="34">
        <v>1718</v>
      </c>
      <c r="N122" s="34">
        <v>1730</v>
      </c>
      <c r="O122" s="34">
        <v>1627</v>
      </c>
      <c r="P122" s="34">
        <v>1508</v>
      </c>
      <c r="Q122" s="34">
        <v>1209</v>
      </c>
      <c r="R122" s="34">
        <v>796</v>
      </c>
      <c r="S122" s="34">
        <v>738</v>
      </c>
      <c r="T122" s="34">
        <v>549</v>
      </c>
      <c r="U122" s="34">
        <v>392</v>
      </c>
      <c r="V122" s="36">
        <v>376</v>
      </c>
      <c r="W122" s="35">
        <v>0</v>
      </c>
      <c r="X122" s="34">
        <v>14</v>
      </c>
      <c r="Y122" s="34">
        <v>24</v>
      </c>
      <c r="Z122" s="34">
        <v>523</v>
      </c>
      <c r="AA122" s="33"/>
      <c r="AB122" s="33" t="s">
        <v>7</v>
      </c>
    </row>
    <row r="123" spans="1:28" s="32" customFormat="1" ht="15.75" customHeight="1">
      <c r="A123" s="38"/>
      <c r="B123" s="38" t="s">
        <v>3</v>
      </c>
      <c r="C123" s="38"/>
      <c r="D123" s="38"/>
      <c r="E123" s="37">
        <v>21054</v>
      </c>
      <c r="F123" s="34">
        <v>1082</v>
      </c>
      <c r="G123" s="34">
        <v>1181</v>
      </c>
      <c r="H123" s="34">
        <v>1212</v>
      </c>
      <c r="I123" s="34">
        <v>1266</v>
      </c>
      <c r="J123" s="34">
        <v>1390</v>
      </c>
      <c r="K123" s="34">
        <v>1349</v>
      </c>
      <c r="L123" s="34">
        <v>1521</v>
      </c>
      <c r="M123" s="34">
        <v>1580</v>
      </c>
      <c r="N123" s="34">
        <v>1743</v>
      </c>
      <c r="O123" s="34">
        <v>1727</v>
      </c>
      <c r="P123" s="34">
        <v>1581</v>
      </c>
      <c r="Q123" s="34">
        <v>1339</v>
      </c>
      <c r="R123" s="34">
        <v>928</v>
      </c>
      <c r="S123" s="34">
        <v>882</v>
      </c>
      <c r="T123" s="34">
        <v>639</v>
      </c>
      <c r="U123" s="34">
        <v>484</v>
      </c>
      <c r="V123" s="36">
        <v>604</v>
      </c>
      <c r="W123" s="35">
        <v>1</v>
      </c>
      <c r="X123" s="34">
        <v>8</v>
      </c>
      <c r="Y123" s="34">
        <v>8</v>
      </c>
      <c r="Z123" s="34">
        <v>529</v>
      </c>
      <c r="AA123" s="33"/>
      <c r="AB123" s="33" t="s">
        <v>8</v>
      </c>
    </row>
    <row r="124" spans="1:28" s="32" customFormat="1" ht="15.75" customHeight="1">
      <c r="A124" s="42" t="s">
        <v>57</v>
      </c>
      <c r="B124" s="41"/>
      <c r="C124" s="40"/>
      <c r="D124" s="40"/>
      <c r="E124" s="37">
        <v>32669</v>
      </c>
      <c r="F124" s="34">
        <v>1788</v>
      </c>
      <c r="G124" s="34">
        <v>2074</v>
      </c>
      <c r="H124" s="34">
        <v>2092</v>
      </c>
      <c r="I124" s="34">
        <v>2355</v>
      </c>
      <c r="J124" s="34">
        <v>2287</v>
      </c>
      <c r="K124" s="34">
        <v>2288</v>
      </c>
      <c r="L124" s="34">
        <v>2448</v>
      </c>
      <c r="M124" s="34">
        <v>2750</v>
      </c>
      <c r="N124" s="34">
        <v>2841</v>
      </c>
      <c r="O124" s="34">
        <v>2778</v>
      </c>
      <c r="P124" s="34">
        <v>2376</v>
      </c>
      <c r="Q124" s="34">
        <v>1956</v>
      </c>
      <c r="R124" s="34">
        <v>1552</v>
      </c>
      <c r="S124" s="34">
        <v>1153</v>
      </c>
      <c r="T124" s="34">
        <v>724</v>
      </c>
      <c r="U124" s="34">
        <v>570</v>
      </c>
      <c r="V124" s="36">
        <v>516</v>
      </c>
      <c r="W124" s="35">
        <v>0</v>
      </c>
      <c r="X124" s="39">
        <v>13</v>
      </c>
      <c r="Y124" s="39">
        <v>26</v>
      </c>
      <c r="Z124" s="39">
        <v>82</v>
      </c>
      <c r="AA124" s="33" t="s">
        <v>90</v>
      </c>
      <c r="AB124" s="33"/>
    </row>
    <row r="125" spans="1:28" s="32" customFormat="1" ht="15.75" customHeight="1">
      <c r="A125" s="38"/>
      <c r="B125" s="38" t="s">
        <v>2</v>
      </c>
      <c r="C125" s="38"/>
      <c r="D125" s="38"/>
      <c r="E125" s="37">
        <v>16320</v>
      </c>
      <c r="F125" s="34">
        <v>920</v>
      </c>
      <c r="G125" s="34">
        <v>1073</v>
      </c>
      <c r="H125" s="34">
        <v>1051</v>
      </c>
      <c r="I125" s="34">
        <v>1243</v>
      </c>
      <c r="J125" s="34">
        <v>1080</v>
      </c>
      <c r="K125" s="34">
        <v>1196</v>
      </c>
      <c r="L125" s="34">
        <v>1267</v>
      </c>
      <c r="M125" s="34">
        <v>1398</v>
      </c>
      <c r="N125" s="34">
        <v>1422</v>
      </c>
      <c r="O125" s="34">
        <v>1382</v>
      </c>
      <c r="P125" s="34">
        <v>1194</v>
      </c>
      <c r="Q125" s="34">
        <v>969</v>
      </c>
      <c r="R125" s="34">
        <v>729</v>
      </c>
      <c r="S125" s="34">
        <v>525</v>
      </c>
      <c r="T125" s="34">
        <v>349</v>
      </c>
      <c r="U125" s="34">
        <v>243</v>
      </c>
      <c r="V125" s="36">
        <v>196</v>
      </c>
      <c r="W125" s="35">
        <v>0</v>
      </c>
      <c r="X125" s="34">
        <v>7</v>
      </c>
      <c r="Y125" s="34">
        <v>24</v>
      </c>
      <c r="Z125" s="34">
        <v>52</v>
      </c>
      <c r="AA125" s="33"/>
      <c r="AB125" s="33" t="s">
        <v>7</v>
      </c>
    </row>
    <row r="126" spans="1:28" s="32" customFormat="1" ht="15.75" customHeight="1">
      <c r="A126" s="38"/>
      <c r="B126" s="38" t="s">
        <v>3</v>
      </c>
      <c r="C126" s="38"/>
      <c r="D126" s="38"/>
      <c r="E126" s="37">
        <v>16349</v>
      </c>
      <c r="F126" s="34">
        <v>868</v>
      </c>
      <c r="G126" s="34">
        <v>1001</v>
      </c>
      <c r="H126" s="34">
        <v>1041</v>
      </c>
      <c r="I126" s="34">
        <v>1112</v>
      </c>
      <c r="J126" s="34">
        <v>1207</v>
      </c>
      <c r="K126" s="34">
        <v>1092</v>
      </c>
      <c r="L126" s="34">
        <v>1181</v>
      </c>
      <c r="M126" s="34">
        <v>1352</v>
      </c>
      <c r="N126" s="34">
        <v>1419</v>
      </c>
      <c r="O126" s="34">
        <v>1396</v>
      </c>
      <c r="P126" s="34">
        <v>1182</v>
      </c>
      <c r="Q126" s="34">
        <v>987</v>
      </c>
      <c r="R126" s="34">
        <v>823</v>
      </c>
      <c r="S126" s="34">
        <v>628</v>
      </c>
      <c r="T126" s="34">
        <v>375</v>
      </c>
      <c r="U126" s="34">
        <v>327</v>
      </c>
      <c r="V126" s="36">
        <v>320</v>
      </c>
      <c r="W126" s="35">
        <v>0</v>
      </c>
      <c r="X126" s="34">
        <v>6</v>
      </c>
      <c r="Y126" s="34">
        <v>2</v>
      </c>
      <c r="Z126" s="34">
        <v>30</v>
      </c>
      <c r="AA126" s="33"/>
      <c r="AB126" s="33" t="s">
        <v>8</v>
      </c>
    </row>
    <row r="127" spans="1:28" s="32" customFormat="1" ht="15.75" customHeight="1">
      <c r="A127" s="42" t="s">
        <v>56</v>
      </c>
      <c r="B127" s="41"/>
      <c r="C127" s="40"/>
      <c r="D127" s="40"/>
      <c r="E127" s="37">
        <v>24612</v>
      </c>
      <c r="F127" s="34">
        <v>1169</v>
      </c>
      <c r="G127" s="34">
        <v>1411</v>
      </c>
      <c r="H127" s="34">
        <v>1395</v>
      </c>
      <c r="I127" s="34">
        <v>1555</v>
      </c>
      <c r="J127" s="34">
        <v>1659</v>
      </c>
      <c r="K127" s="34">
        <v>1684</v>
      </c>
      <c r="L127" s="34">
        <v>1737</v>
      </c>
      <c r="M127" s="34">
        <v>2069</v>
      </c>
      <c r="N127" s="34">
        <v>2014</v>
      </c>
      <c r="O127" s="34">
        <v>2139</v>
      </c>
      <c r="P127" s="34">
        <v>1803</v>
      </c>
      <c r="Q127" s="34">
        <v>1578</v>
      </c>
      <c r="R127" s="34">
        <v>1230</v>
      </c>
      <c r="S127" s="34">
        <v>1026</v>
      </c>
      <c r="T127" s="34">
        <v>711</v>
      </c>
      <c r="U127" s="34">
        <v>515</v>
      </c>
      <c r="V127" s="36">
        <v>489</v>
      </c>
      <c r="W127" s="35">
        <v>0</v>
      </c>
      <c r="X127" s="39">
        <v>17</v>
      </c>
      <c r="Y127" s="39">
        <v>29</v>
      </c>
      <c r="Z127" s="39">
        <v>382</v>
      </c>
      <c r="AA127" s="33" t="s">
        <v>89</v>
      </c>
      <c r="AB127" s="33"/>
    </row>
    <row r="128" spans="1:28" s="32" customFormat="1" ht="15.75" customHeight="1">
      <c r="A128" s="38"/>
      <c r="B128" s="38" t="s">
        <v>2</v>
      </c>
      <c r="C128" s="38"/>
      <c r="D128" s="38"/>
      <c r="E128" s="37">
        <v>12261</v>
      </c>
      <c r="F128" s="34">
        <v>599</v>
      </c>
      <c r="G128" s="34">
        <v>714</v>
      </c>
      <c r="H128" s="34">
        <v>752</v>
      </c>
      <c r="I128" s="34">
        <v>781</v>
      </c>
      <c r="J128" s="34">
        <v>856</v>
      </c>
      <c r="K128" s="34">
        <v>874</v>
      </c>
      <c r="L128" s="34">
        <v>912</v>
      </c>
      <c r="M128" s="34">
        <v>1071</v>
      </c>
      <c r="N128" s="34">
        <v>1017</v>
      </c>
      <c r="O128" s="34">
        <v>1044</v>
      </c>
      <c r="P128" s="34">
        <v>859</v>
      </c>
      <c r="Q128" s="34">
        <v>735</v>
      </c>
      <c r="R128" s="34">
        <v>589</v>
      </c>
      <c r="S128" s="34">
        <v>483</v>
      </c>
      <c r="T128" s="34">
        <v>312</v>
      </c>
      <c r="U128" s="34">
        <v>220</v>
      </c>
      <c r="V128" s="36">
        <v>211</v>
      </c>
      <c r="W128" s="35">
        <v>0</v>
      </c>
      <c r="X128" s="34">
        <v>9</v>
      </c>
      <c r="Y128" s="34">
        <v>24</v>
      </c>
      <c r="Z128" s="34">
        <v>199</v>
      </c>
      <c r="AA128" s="33"/>
      <c r="AB128" s="33" t="s">
        <v>7</v>
      </c>
    </row>
    <row r="129" spans="1:28" s="32" customFormat="1" ht="15.75" customHeight="1">
      <c r="A129" s="38"/>
      <c r="B129" s="38" t="s">
        <v>3</v>
      </c>
      <c r="C129" s="38"/>
      <c r="D129" s="38"/>
      <c r="E129" s="37">
        <v>12351</v>
      </c>
      <c r="F129" s="34">
        <v>570</v>
      </c>
      <c r="G129" s="34">
        <v>697</v>
      </c>
      <c r="H129" s="34">
        <v>643</v>
      </c>
      <c r="I129" s="34">
        <v>774</v>
      </c>
      <c r="J129" s="34">
        <v>803</v>
      </c>
      <c r="K129" s="34">
        <v>810</v>
      </c>
      <c r="L129" s="34">
        <v>825</v>
      </c>
      <c r="M129" s="34">
        <v>998</v>
      </c>
      <c r="N129" s="34">
        <v>997</v>
      </c>
      <c r="O129" s="34">
        <v>1095</v>
      </c>
      <c r="P129" s="34">
        <v>944</v>
      </c>
      <c r="Q129" s="34">
        <v>843</v>
      </c>
      <c r="R129" s="34">
        <v>641</v>
      </c>
      <c r="S129" s="34">
        <v>543</v>
      </c>
      <c r="T129" s="34">
        <v>399</v>
      </c>
      <c r="U129" s="34">
        <v>295</v>
      </c>
      <c r="V129" s="36">
        <v>278</v>
      </c>
      <c r="W129" s="35">
        <v>0</v>
      </c>
      <c r="X129" s="34">
        <v>8</v>
      </c>
      <c r="Y129" s="34">
        <v>5</v>
      </c>
      <c r="Z129" s="34">
        <v>183</v>
      </c>
      <c r="AA129" s="33"/>
      <c r="AB129" s="33" t="s">
        <v>8</v>
      </c>
    </row>
    <row r="130" spans="1:28" s="32" customFormat="1" ht="15.75" customHeight="1">
      <c r="A130" s="42" t="s">
        <v>55</v>
      </c>
      <c r="B130" s="41"/>
      <c r="C130" s="40"/>
      <c r="D130" s="40"/>
      <c r="E130" s="37">
        <v>24296</v>
      </c>
      <c r="F130" s="34">
        <v>1213</v>
      </c>
      <c r="G130" s="34">
        <v>1384</v>
      </c>
      <c r="H130" s="34">
        <v>1450</v>
      </c>
      <c r="I130" s="34">
        <v>1574</v>
      </c>
      <c r="J130" s="34">
        <v>1644</v>
      </c>
      <c r="K130" s="34">
        <v>1533</v>
      </c>
      <c r="L130" s="34">
        <v>1776</v>
      </c>
      <c r="M130" s="34">
        <v>2014</v>
      </c>
      <c r="N130" s="34">
        <v>2078</v>
      </c>
      <c r="O130" s="34">
        <v>2158</v>
      </c>
      <c r="P130" s="34">
        <v>1851</v>
      </c>
      <c r="Q130" s="34">
        <v>1447</v>
      </c>
      <c r="R130" s="34">
        <v>1121</v>
      </c>
      <c r="S130" s="34">
        <v>1046</v>
      </c>
      <c r="T130" s="34">
        <v>645</v>
      </c>
      <c r="U130" s="34">
        <v>471</v>
      </c>
      <c r="V130" s="36">
        <v>521</v>
      </c>
      <c r="W130" s="35">
        <v>0</v>
      </c>
      <c r="X130" s="39">
        <v>9</v>
      </c>
      <c r="Y130" s="39">
        <v>24</v>
      </c>
      <c r="Z130" s="39">
        <v>337</v>
      </c>
      <c r="AA130" s="33" t="s">
        <v>88</v>
      </c>
      <c r="AB130" s="33"/>
    </row>
    <row r="131" spans="1:28" s="32" customFormat="1" ht="15.75" customHeight="1">
      <c r="A131" s="38"/>
      <c r="B131" s="38" t="s">
        <v>2</v>
      </c>
      <c r="C131" s="38"/>
      <c r="D131" s="38"/>
      <c r="E131" s="37">
        <v>12106</v>
      </c>
      <c r="F131" s="34">
        <v>618</v>
      </c>
      <c r="G131" s="34">
        <v>732</v>
      </c>
      <c r="H131" s="34">
        <v>747</v>
      </c>
      <c r="I131" s="34">
        <v>795</v>
      </c>
      <c r="J131" s="34">
        <v>837</v>
      </c>
      <c r="K131" s="34">
        <v>806</v>
      </c>
      <c r="L131" s="34">
        <v>944</v>
      </c>
      <c r="M131" s="34">
        <v>1042</v>
      </c>
      <c r="N131" s="34">
        <v>1056</v>
      </c>
      <c r="O131" s="34">
        <v>1069</v>
      </c>
      <c r="P131" s="34">
        <v>897</v>
      </c>
      <c r="Q131" s="34">
        <v>682</v>
      </c>
      <c r="R131" s="34">
        <v>539</v>
      </c>
      <c r="S131" s="34">
        <v>479</v>
      </c>
      <c r="T131" s="34">
        <v>302</v>
      </c>
      <c r="U131" s="34">
        <v>190</v>
      </c>
      <c r="V131" s="36">
        <v>187</v>
      </c>
      <c r="W131" s="35">
        <v>0</v>
      </c>
      <c r="X131" s="34">
        <v>2</v>
      </c>
      <c r="Y131" s="34">
        <v>23</v>
      </c>
      <c r="Z131" s="34">
        <v>159</v>
      </c>
      <c r="AA131" s="33"/>
      <c r="AB131" s="33" t="s">
        <v>7</v>
      </c>
    </row>
    <row r="132" spans="1:28" s="32" customFormat="1" ht="15.75" customHeight="1">
      <c r="A132" s="38"/>
      <c r="B132" s="38" t="s">
        <v>3</v>
      </c>
      <c r="C132" s="38"/>
      <c r="D132" s="38"/>
      <c r="E132" s="37">
        <v>12190</v>
      </c>
      <c r="F132" s="34">
        <v>595</v>
      </c>
      <c r="G132" s="34">
        <v>652</v>
      </c>
      <c r="H132" s="34">
        <v>703</v>
      </c>
      <c r="I132" s="34">
        <v>779</v>
      </c>
      <c r="J132" s="34">
        <v>807</v>
      </c>
      <c r="K132" s="34">
        <v>727</v>
      </c>
      <c r="L132" s="34">
        <v>832</v>
      </c>
      <c r="M132" s="34">
        <v>972</v>
      </c>
      <c r="N132" s="34">
        <v>1022</v>
      </c>
      <c r="O132" s="34">
        <v>1089</v>
      </c>
      <c r="P132" s="34">
        <v>954</v>
      </c>
      <c r="Q132" s="34">
        <v>765</v>
      </c>
      <c r="R132" s="34">
        <v>582</v>
      </c>
      <c r="S132" s="34">
        <v>567</v>
      </c>
      <c r="T132" s="34">
        <v>343</v>
      </c>
      <c r="U132" s="34">
        <v>281</v>
      </c>
      <c r="V132" s="36">
        <v>334</v>
      </c>
      <c r="W132" s="35">
        <v>0</v>
      </c>
      <c r="X132" s="34">
        <v>7</v>
      </c>
      <c r="Y132" s="34">
        <v>1</v>
      </c>
      <c r="Z132" s="34">
        <v>178</v>
      </c>
      <c r="AA132" s="33"/>
      <c r="AB132" s="33" t="s">
        <v>8</v>
      </c>
    </row>
    <row r="133" spans="1:28" s="32" customFormat="1" ht="15.75" customHeight="1">
      <c r="A133" s="42" t="s">
        <v>54</v>
      </c>
      <c r="B133" s="41"/>
      <c r="C133" s="40"/>
      <c r="D133" s="40"/>
      <c r="E133" s="37">
        <v>35749</v>
      </c>
      <c r="F133" s="34">
        <v>1842</v>
      </c>
      <c r="G133" s="34">
        <v>1826</v>
      </c>
      <c r="H133" s="34">
        <v>2027</v>
      </c>
      <c r="I133" s="34">
        <v>2219</v>
      </c>
      <c r="J133" s="34">
        <v>2528</v>
      </c>
      <c r="K133" s="34">
        <v>2465</v>
      </c>
      <c r="L133" s="34">
        <v>2543</v>
      </c>
      <c r="M133" s="34">
        <v>3003</v>
      </c>
      <c r="N133" s="34">
        <v>3042</v>
      </c>
      <c r="O133" s="34">
        <v>3160</v>
      </c>
      <c r="P133" s="34">
        <v>2711</v>
      </c>
      <c r="Q133" s="34">
        <v>2286</v>
      </c>
      <c r="R133" s="34">
        <v>1615</v>
      </c>
      <c r="S133" s="34">
        <v>1439</v>
      </c>
      <c r="T133" s="34">
        <v>981</v>
      </c>
      <c r="U133" s="34">
        <v>843</v>
      </c>
      <c r="V133" s="36">
        <v>1031</v>
      </c>
      <c r="W133" s="35">
        <v>0</v>
      </c>
      <c r="X133" s="39">
        <v>13</v>
      </c>
      <c r="Y133" s="39">
        <v>29</v>
      </c>
      <c r="Z133" s="39">
        <v>146</v>
      </c>
      <c r="AA133" s="33" t="s">
        <v>86</v>
      </c>
      <c r="AB133" s="33"/>
    </row>
    <row r="134" spans="1:28" s="32" customFormat="1" ht="15.75" customHeight="1">
      <c r="A134" s="38"/>
      <c r="B134" s="38" t="s">
        <v>2</v>
      </c>
      <c r="C134" s="38"/>
      <c r="D134" s="38"/>
      <c r="E134" s="37">
        <v>17559</v>
      </c>
      <c r="F134" s="34">
        <v>952</v>
      </c>
      <c r="G134" s="34">
        <v>937</v>
      </c>
      <c r="H134" s="34">
        <v>1059</v>
      </c>
      <c r="I134" s="34">
        <v>1124</v>
      </c>
      <c r="J134" s="34">
        <v>1262</v>
      </c>
      <c r="K134" s="34">
        <v>1298</v>
      </c>
      <c r="L134" s="34">
        <v>1315</v>
      </c>
      <c r="M134" s="34">
        <v>1518</v>
      </c>
      <c r="N134" s="34">
        <v>1507</v>
      </c>
      <c r="O134" s="34">
        <v>1529</v>
      </c>
      <c r="P134" s="34">
        <v>1276</v>
      </c>
      <c r="Q134" s="34">
        <v>1074</v>
      </c>
      <c r="R134" s="34">
        <v>764</v>
      </c>
      <c r="S134" s="34">
        <v>639</v>
      </c>
      <c r="T134" s="34">
        <v>451</v>
      </c>
      <c r="U134" s="34">
        <v>374</v>
      </c>
      <c r="V134" s="36">
        <v>367</v>
      </c>
      <c r="W134" s="35">
        <v>0</v>
      </c>
      <c r="X134" s="34">
        <v>9</v>
      </c>
      <c r="Y134" s="34">
        <v>26</v>
      </c>
      <c r="Z134" s="34">
        <v>78</v>
      </c>
      <c r="AA134" s="33"/>
      <c r="AB134" s="33" t="s">
        <v>7</v>
      </c>
    </row>
    <row r="135" spans="1:28" s="32" customFormat="1" ht="15.75" customHeight="1">
      <c r="A135" s="38"/>
      <c r="B135" s="38" t="s">
        <v>3</v>
      </c>
      <c r="C135" s="38"/>
      <c r="D135" s="38"/>
      <c r="E135" s="37">
        <v>18190</v>
      </c>
      <c r="F135" s="34">
        <v>890</v>
      </c>
      <c r="G135" s="34">
        <v>889</v>
      </c>
      <c r="H135" s="34">
        <v>968</v>
      </c>
      <c r="I135" s="34">
        <v>1095</v>
      </c>
      <c r="J135" s="34">
        <v>1266</v>
      </c>
      <c r="K135" s="34">
        <v>1167</v>
      </c>
      <c r="L135" s="34">
        <v>1228</v>
      </c>
      <c r="M135" s="34">
        <v>1485</v>
      </c>
      <c r="N135" s="34">
        <v>1535</v>
      </c>
      <c r="O135" s="34">
        <v>1631</v>
      </c>
      <c r="P135" s="34">
        <v>1435</v>
      </c>
      <c r="Q135" s="34">
        <v>1212</v>
      </c>
      <c r="R135" s="34">
        <v>851</v>
      </c>
      <c r="S135" s="34">
        <v>800</v>
      </c>
      <c r="T135" s="34">
        <v>530</v>
      </c>
      <c r="U135" s="34">
        <v>469</v>
      </c>
      <c r="V135" s="36">
        <v>664</v>
      </c>
      <c r="W135" s="35">
        <v>0</v>
      </c>
      <c r="X135" s="34">
        <v>4</v>
      </c>
      <c r="Y135" s="34">
        <v>3</v>
      </c>
      <c r="Z135" s="34">
        <v>68</v>
      </c>
      <c r="AA135" s="33"/>
      <c r="AB135" s="33" t="s">
        <v>8</v>
      </c>
    </row>
    <row r="136" spans="1:28" ht="5.25" customHeight="1">
      <c r="A136" s="31"/>
      <c r="B136" s="31"/>
      <c r="C136" s="31"/>
      <c r="D136" s="31"/>
      <c r="E136" s="30"/>
      <c r="F136" s="27"/>
      <c r="G136" s="29"/>
      <c r="H136" s="30"/>
      <c r="I136" s="27"/>
      <c r="J136" s="29"/>
      <c r="K136" s="28"/>
      <c r="L136" s="27"/>
      <c r="M136" s="28"/>
      <c r="N136" s="30"/>
      <c r="O136" s="27"/>
      <c r="P136" s="29"/>
      <c r="Q136" s="27"/>
      <c r="R136" s="28"/>
      <c r="S136" s="27"/>
      <c r="T136" s="28"/>
      <c r="U136" s="27"/>
      <c r="V136" s="28"/>
      <c r="W136" s="28"/>
      <c r="X136" s="27"/>
      <c r="Y136" s="27"/>
      <c r="Z136" s="27"/>
      <c r="AA136" s="26"/>
      <c r="AB136" s="26"/>
    </row>
    <row r="137" spans="1:28" ht="6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5"/>
      <c r="AB137" s="25"/>
    </row>
    <row r="138" spans="1:28" ht="17.25" customHeight="1">
      <c r="A138" s="24" t="s">
        <v>51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 t="s">
        <v>53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7.25" customHeight="1">
      <c r="A139" s="24" t="s">
        <v>33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 t="s">
        <v>32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</row>
  </sheetData>
  <mergeCells count="14">
    <mergeCell ref="F4:Z4"/>
    <mergeCell ref="AA10:AB10"/>
    <mergeCell ref="A10:D10"/>
    <mergeCell ref="AA4:AB8"/>
    <mergeCell ref="A4:D8"/>
    <mergeCell ref="A107:D111"/>
    <mergeCell ref="F107:Z107"/>
    <mergeCell ref="AA107:AB111"/>
    <mergeCell ref="A40:D44"/>
    <mergeCell ref="F40:Z40"/>
    <mergeCell ref="AA40:AB44"/>
    <mergeCell ref="A72:D76"/>
    <mergeCell ref="F72:Z72"/>
    <mergeCell ref="AA72:AB76"/>
  </mergeCells>
  <pageMargins left="7.874015748031496E-2" right="0" top="0.19685039370078741" bottom="0" header="0.39370078740157483" footer="7.874015748031496E-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T-1.3</vt:lpstr>
      <vt:lpstr>T-1.3 พ.ศ.2558</vt:lpstr>
      <vt:lpstr>T-1.3พ.ศ.2559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2017-03-13T08:09:30Z</cp:lastPrinted>
  <dcterms:created xsi:type="dcterms:W3CDTF">2004-08-16T17:13:42Z</dcterms:created>
  <dcterms:modified xsi:type="dcterms:W3CDTF">2017-03-13T08:15:53Z</dcterms:modified>
</cp:coreProperties>
</file>