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2559\12\"/>
    </mc:Choice>
  </mc:AlternateContent>
  <bookViews>
    <workbookView xWindow="0" yWindow="0" windowWidth="20490" windowHeight="7680"/>
  </bookViews>
  <sheets>
    <sheet name="T-12.3" sheetId="1" r:id="rId1"/>
  </sheets>
  <externalReferences>
    <externalReference r:id="rId2"/>
  </externalReferences>
  <definedNames>
    <definedName name="_xlnm.Print_Area" localSheetId="0">'T-12.3'!$A$1:$M$36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H29" i="1"/>
  <c r="I26" i="1"/>
  <c r="H26" i="1"/>
  <c r="I25" i="1"/>
  <c r="H25" i="1"/>
  <c r="I23" i="1"/>
  <c r="H23" i="1"/>
  <c r="I15" i="1"/>
  <c r="H10" i="1"/>
  <c r="I9" i="1"/>
  <c r="H9" i="1"/>
  <c r="I8" i="1"/>
  <c r="E8" i="1"/>
  <c r="H8" i="1" s="1"/>
</calcChain>
</file>

<file path=xl/sharedStrings.xml><?xml version="1.0" encoding="utf-8"?>
<sst xmlns="http://schemas.openxmlformats.org/spreadsheetml/2006/main" count="93" uniqueCount="62">
  <si>
    <t>ตาราง</t>
  </si>
  <si>
    <t>สถานประกอบการอุตสาหกรรม จำแนกตามประเภทอุตสาหกรรม พ.ศ. 2556 - 2558</t>
  </si>
  <si>
    <t>Table</t>
  </si>
  <si>
    <t>Industrial Establishment by Type of Industries: 2013 - 2015</t>
  </si>
  <si>
    <t>อัตราการเปลี่ยนแปลง</t>
  </si>
  <si>
    <t>ประเภทอุตสาหกรรม</t>
  </si>
  <si>
    <t>Percentage change</t>
  </si>
  <si>
    <t>Type of industry</t>
  </si>
  <si>
    <t>(2013)</t>
  </si>
  <si>
    <t>(2014)</t>
  </si>
  <si>
    <t>(2015)</t>
  </si>
  <si>
    <t>รวมยอด</t>
  </si>
  <si>
    <t>Total</t>
  </si>
  <si>
    <t>การเกษตร</t>
  </si>
  <si>
    <t>Agriculture</t>
  </si>
  <si>
    <t>อาหาร</t>
  </si>
  <si>
    <t xml:space="preserve">                -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</si>
  <si>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</si>
  <si>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</si>
  <si>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</si>
  <si>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</si>
  <si>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</si>
  <si>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</si>
  <si>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</si>
  <si>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</si>
  <si>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</si>
  <si>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</si>
  <si>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</si>
  <si>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</si>
  <si>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</si>
  <si>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</si>
  <si>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</si>
  <si>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</si>
  <si>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 xml:space="preserve">             -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</si>
  <si>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</si>
  <si>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</si>
  <si>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</si>
  <si>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</si>
  <si>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</si>
  <si>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</si>
  <si>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</si>
  <si>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</si>
  <si>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</si>
  <si>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</si>
  <si>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</si>
  <si>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</si>
  <si>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</si>
  <si>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</si>
  <si>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</si>
  <si>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</si>
  <si>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</si>
  <si>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</si>
  <si>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</si>
  <si>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</si>
  <si>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</si>
  <si>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</si>
  <si>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</si>
  <si>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</si>
  <si>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 xml:space="preserve">     Note:   Industrial establshment is mean factory, building or vehicle used machinery from 5 horsepower or the equivalent 5 horsepower </t>
  </si>
  <si>
    <t>or employees from 7 or more people to used the machinery or not.</t>
  </si>
  <si>
    <t xml:space="preserve">   ที่มา:   สำนักงานอุตสาหกรรมจังหวัดชัยนาท</t>
  </si>
  <si>
    <t xml:space="preserve">  Source:   Chainat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</si>
</sst>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\ \ \ \ \ \ \ "/>
    <numFmt numFmtId="165" formatCode="#,##0.0\ \ \ \ \ \ \ 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/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6" fillId="0" borderId="9" xfId="0" applyNumberFormat="1" applyFont="1" applyFill="1" applyBorder="1" applyAlignment="1">
      <alignment vertical="center"/>
    </xf>
    <xf numFmtId="165" fontId="6" fillId="0" borderId="9" xfId="0" applyNumberFormat="1" applyFont="1" applyFill="1" applyBorder="1" applyAlignment="1">
      <alignment vertical="center"/>
    </xf>
    <xf numFmtId="0" fontId="7" fillId="0" borderId="6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4" fontId="7" fillId="0" borderId="9" xfId="0" applyNumberFormat="1" applyFont="1" applyFill="1" applyBorder="1" applyAlignment="1"/>
    <xf numFmtId="165" fontId="7" fillId="0" borderId="9" xfId="0" applyNumberFormat="1" applyFont="1" applyFill="1" applyBorder="1" applyAlignment="1"/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164" fontId="7" fillId="0" borderId="9" xfId="1" applyNumberFormat="1" applyFont="1" applyFill="1" applyBorder="1" applyAlignment="1">
      <alignment horizontal="center"/>
    </xf>
    <xf numFmtId="0" fontId="4" fillId="0" borderId="10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352425</xdr:colOff>
      <xdr:row>0</xdr:row>
      <xdr:rowOff>0</xdr:rowOff>
    </xdr:from>
    <xdr:to>
      <xdr:col>15</xdr:col>
      <xdr:colOff>123825</xdr:colOff>
      <xdr:row>36</xdr:row>
      <xdr:rowOff>38100</xdr:rowOff>
    </xdr:to>
    <xdr:grpSp>
      <xdr:nvGrpSpPr>
        <xdr:cNvPr id="2" name="Group 212"/>
        <xdr:cNvGrpSpPr>
          <a:grpSpLocks/>
        </xdr:cNvGrpSpPr>
      </xdr:nvGrpSpPr>
      <xdr:grpSpPr bwMode="auto">
        <a:xfrm>
          <a:off x="15287625" y="0"/>
          <a:ext cx="638175" cy="6248400"/>
          <a:chOff x="1001" y="0"/>
          <a:chExt cx="47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336"/>
            <a:ext cx="36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107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22/Desktop/&#3619;&#3634;&#3618;&#3591;&#3634;&#3609;&#3626;&#3606;&#3636;&#3605;&#3636;&#3592;&#3633;&#3591;&#3627;&#3623;&#3633;&#3604;2559/&#3605;&#3657;&#3609;&#3593;&#3610;&#3633;&#3610;&#3619;&#3634;&#3618;&#3591;&#3634;&#3609;%2059/&#3626;&#3656;&#3623;&#3609;&#3648;&#3609;&#3639;&#3657;&#3629;&#3627;&#3634;/13.&#3626;&#3606;&#3636;&#3605;&#3636;&#3614;&#3621;&#3633;&#3591;&#3591;&#3634;&#3609;%20%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13.1"/>
      <sheetName val="T-13.2"/>
    </sheetNames>
    <sheetDataSet>
      <sheetData sheetId="0" refreshError="1"/>
      <sheetData sheetId="1">
        <row r="7">
          <cell r="J7">
            <v>-9.7807757166947731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0"/>
  <sheetViews>
    <sheetView showGridLines="0" tabSelected="1" zoomScaleNormal="100" workbookViewId="0">
      <selection activeCell="H21" sqref="H21"/>
    </sheetView>
  </sheetViews>
  <sheetFormatPr defaultColWidth="9.09765625" defaultRowHeight="18.75"/>
  <cols>
    <col min="1" max="1" width="1.69921875" style="45" customWidth="1"/>
    <col min="2" max="2" width="5.8984375" style="45" customWidth="1"/>
    <col min="3" max="3" width="5.296875" style="45" customWidth="1"/>
    <col min="4" max="4" width="17" style="45" customWidth="1"/>
    <col min="5" max="5" width="15.69921875" style="45" customWidth="1"/>
    <col min="6" max="6" width="15.8984375" style="45" customWidth="1"/>
    <col min="7" max="7" width="16.296875" style="45" customWidth="1"/>
    <col min="8" max="9" width="17.09765625" style="45" customWidth="1"/>
    <col min="10" max="10" width="1.3984375" style="45" customWidth="1"/>
    <col min="11" max="11" width="27.8984375" style="45" customWidth="1"/>
    <col min="12" max="12" width="2.296875" style="6" customWidth="1"/>
    <col min="13" max="13" width="4.09765625" style="6" customWidth="1"/>
    <col min="14" max="16384" width="9.09765625" style="6"/>
  </cols>
  <sheetData>
    <row r="1" spans="1:12" s="3" customFormat="1" ht="18.75" customHeight="1">
      <c r="A1" s="1"/>
      <c r="B1" s="1" t="s">
        <v>0</v>
      </c>
      <c r="C1" s="2">
        <v>12.3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2</v>
      </c>
      <c r="C2" s="2">
        <v>12.3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4" customFormat="1" ht="17.25" customHeight="1">
      <c r="A4" s="7"/>
      <c r="B4" s="7"/>
      <c r="C4" s="7"/>
      <c r="D4" s="7"/>
      <c r="E4" s="8"/>
      <c r="F4" s="9"/>
      <c r="G4" s="8"/>
      <c r="H4" s="10" t="s">
        <v>4</v>
      </c>
      <c r="I4" s="11"/>
      <c r="J4" s="12"/>
      <c r="K4" s="7"/>
      <c r="L4" s="13"/>
    </row>
    <row r="5" spans="1:12" s="14" customFormat="1" ht="13.5" customHeight="1">
      <c r="A5" s="15" t="s">
        <v>5</v>
      </c>
      <c r="B5" s="15"/>
      <c r="C5" s="15"/>
      <c r="D5" s="16"/>
      <c r="E5" s="17">
        <v>2556</v>
      </c>
      <c r="F5" s="17">
        <v>2557</v>
      </c>
      <c r="G5" s="17">
        <v>2558</v>
      </c>
      <c r="H5" s="18" t="s">
        <v>6</v>
      </c>
      <c r="I5" s="19"/>
      <c r="J5" s="20" t="s">
        <v>7</v>
      </c>
      <c r="K5" s="15"/>
      <c r="L5" s="13"/>
    </row>
    <row r="6" spans="1:12" s="14" customFormat="1" ht="15.75" customHeight="1">
      <c r="A6" s="15"/>
      <c r="B6" s="15"/>
      <c r="C6" s="15"/>
      <c r="D6" s="16"/>
      <c r="E6" s="21" t="s">
        <v>8</v>
      </c>
      <c r="F6" s="21" t="s">
        <v>9</v>
      </c>
      <c r="G6" s="21" t="s">
        <v>10</v>
      </c>
      <c r="H6" s="22">
        <v>2557</v>
      </c>
      <c r="I6" s="22">
        <v>2558</v>
      </c>
      <c r="J6" s="20"/>
      <c r="K6" s="15"/>
      <c r="L6" s="13"/>
    </row>
    <row r="7" spans="1:12" s="14" customFormat="1" ht="15.75" customHeight="1">
      <c r="A7" s="23"/>
      <c r="B7" s="23"/>
      <c r="C7" s="23"/>
      <c r="D7" s="23"/>
      <c r="E7" s="24"/>
      <c r="F7" s="25"/>
      <c r="G7" s="24"/>
      <c r="H7" s="26" t="s">
        <v>9</v>
      </c>
      <c r="I7" s="27" t="s">
        <v>10</v>
      </c>
      <c r="J7" s="24"/>
      <c r="K7" s="23"/>
      <c r="L7" s="13"/>
    </row>
    <row r="8" spans="1:12" s="13" customFormat="1" ht="18" customHeight="1">
      <c r="A8" s="28" t="s">
        <v>11</v>
      </c>
      <c r="B8" s="28"/>
      <c r="C8" s="28"/>
      <c r="D8" s="29"/>
      <c r="E8" s="30">
        <f>SUM(E9:E29)</f>
        <v>373</v>
      </c>
      <c r="F8" s="30">
        <v>445</v>
      </c>
      <c r="G8" s="30">
        <v>468</v>
      </c>
      <c r="H8" s="31">
        <f>(F8-E8)*100/E8</f>
        <v>19.302949061662197</v>
      </c>
      <c r="I8" s="31">
        <f>'[1]T-13.2'!$J$7</f>
        <v>-9.7807757166947731</v>
      </c>
      <c r="J8" s="32"/>
      <c r="K8" s="33" t="s">
        <v>12</v>
      </c>
    </row>
    <row r="9" spans="1:12" s="35" customFormat="1" ht="13.5" customHeight="1">
      <c r="A9" s="34"/>
      <c r="B9" s="35" t="s">
        <v>13</v>
      </c>
      <c r="C9" s="34"/>
      <c r="D9" s="36"/>
      <c r="E9" s="37">
        <v>154</v>
      </c>
      <c r="F9" s="37">
        <v>192</v>
      </c>
      <c r="G9" s="37">
        <v>195</v>
      </c>
      <c r="H9" s="38">
        <f>(F9-E9)*100/E9</f>
        <v>24.675324675324674</v>
      </c>
      <c r="I9" s="38">
        <f>(G9-F9)*100/F9</f>
        <v>1.5625</v>
      </c>
      <c r="J9" s="39"/>
      <c r="K9" s="35" t="s">
        <v>14</v>
      </c>
    </row>
    <row r="10" spans="1:12" s="35" customFormat="1" ht="13.5" customHeight="1">
      <c r="B10" s="35" t="s">
        <v>15</v>
      </c>
      <c r="D10" s="40"/>
      <c r="E10" s="37">
        <v>22</v>
      </c>
      <c r="F10" s="37">
        <v>24</v>
      </c>
      <c r="G10" s="37">
        <v>23</v>
      </c>
      <c r="H10" s="38">
        <f>(F10-E10)*100/E10</f>
        <v>9.0909090909090917</v>
      </c>
      <c r="I10" s="41" t="s">
        <v>16</v>
      </c>
      <c r="J10" s="39"/>
      <c r="K10" s="35" t="s">
        <v>17</v>
      </c>
    </row>
    <row r="11" spans="1:12" s="35" customFormat="1" ht="13.5" customHeight="1">
      <c r="B11" s="35" t="s">
        <v>18</v>
      </c>
      <c r="D11" s="40"/>
      <c r="E11" s="37">
        <v>2</v>
      </c>
      <c r="F11" s="37">
        <v>2</v>
      </c>
      <c r="G11" s="37">
        <v>3</v>
      </c>
      <c r="H11" s="41" t="s">
        <v>16</v>
      </c>
      <c r="I11" s="41" t="s">
        <v>16</v>
      </c>
      <c r="J11" s="39"/>
      <c r="K11" s="35" t="s">
        <v>19</v>
      </c>
    </row>
    <row r="12" spans="1:12" s="35" customFormat="1" ht="13.5" customHeight="1">
      <c r="B12" s="35" t="s">
        <v>20</v>
      </c>
      <c r="D12" s="40"/>
      <c r="E12" s="37">
        <v>5</v>
      </c>
      <c r="F12" s="37">
        <v>5</v>
      </c>
      <c r="G12" s="37">
        <v>7</v>
      </c>
      <c r="H12" s="41" t="s">
        <v>16</v>
      </c>
      <c r="I12" s="41" t="s">
        <v>16</v>
      </c>
      <c r="J12" s="39"/>
      <c r="K12" s="35" t="s">
        <v>21</v>
      </c>
    </row>
    <row r="13" spans="1:12" s="35" customFormat="1" ht="13.5" customHeight="1">
      <c r="B13" s="35" t="s">
        <v>22</v>
      </c>
      <c r="D13" s="40"/>
      <c r="E13" s="37">
        <v>3</v>
      </c>
      <c r="F13" s="37">
        <v>3</v>
      </c>
      <c r="G13" s="37">
        <v>3</v>
      </c>
      <c r="H13" s="41" t="s">
        <v>16</v>
      </c>
      <c r="I13" s="41" t="s">
        <v>16</v>
      </c>
      <c r="J13" s="39"/>
      <c r="K13" s="35" t="s">
        <v>23</v>
      </c>
    </row>
    <row r="14" spans="1:12" s="35" customFormat="1" ht="13.5" customHeight="1">
      <c r="B14" s="35" t="s">
        <v>24</v>
      </c>
      <c r="D14" s="40"/>
      <c r="E14" s="37">
        <v>7</v>
      </c>
      <c r="F14" s="37">
        <v>7</v>
      </c>
      <c r="G14" s="37">
        <v>7</v>
      </c>
      <c r="H14" s="41" t="s">
        <v>16</v>
      </c>
      <c r="I14" s="41" t="s">
        <v>16</v>
      </c>
      <c r="J14" s="39"/>
      <c r="K14" s="35" t="s">
        <v>25</v>
      </c>
    </row>
    <row r="15" spans="1:12" s="35" customFormat="1" ht="13.5" customHeight="1">
      <c r="B15" s="35" t="s">
        <v>26</v>
      </c>
      <c r="D15" s="40"/>
      <c r="E15" s="37">
        <v>17</v>
      </c>
      <c r="F15" s="37">
        <v>17</v>
      </c>
      <c r="G15" s="37">
        <v>20</v>
      </c>
      <c r="H15" s="41" t="s">
        <v>16</v>
      </c>
      <c r="I15" s="38">
        <f>(G15-F15)*100/F15</f>
        <v>17.647058823529413</v>
      </c>
      <c r="J15" s="39"/>
      <c r="K15" s="35" t="s">
        <v>27</v>
      </c>
    </row>
    <row r="16" spans="1:12" s="35" customFormat="1" ht="13.5" customHeight="1">
      <c r="B16" s="35" t="s">
        <v>28</v>
      </c>
      <c r="D16" s="40"/>
      <c r="E16" s="37">
        <v>17</v>
      </c>
      <c r="F16" s="37">
        <v>17</v>
      </c>
      <c r="G16" s="37">
        <v>18</v>
      </c>
      <c r="H16" s="41" t="s">
        <v>16</v>
      </c>
      <c r="I16" s="41" t="s">
        <v>16</v>
      </c>
      <c r="J16" s="39"/>
      <c r="K16" s="35" t="s">
        <v>29</v>
      </c>
    </row>
    <row r="17" spans="1:11" s="35" customFormat="1" ht="13.5" customHeight="1">
      <c r="B17" s="35" t="s">
        <v>30</v>
      </c>
      <c r="D17" s="40"/>
      <c r="E17" s="37">
        <v>3</v>
      </c>
      <c r="F17" s="37">
        <v>3</v>
      </c>
      <c r="G17" s="37">
        <v>3</v>
      </c>
      <c r="H17" s="41" t="s">
        <v>16</v>
      </c>
      <c r="I17" s="41" t="s">
        <v>16</v>
      </c>
      <c r="J17" s="39"/>
      <c r="K17" s="35" t="s">
        <v>31</v>
      </c>
    </row>
    <row r="18" spans="1:11" s="35" customFormat="1" ht="13.5" customHeight="1">
      <c r="B18" s="35" t="s">
        <v>32</v>
      </c>
      <c r="D18" s="40"/>
      <c r="E18" s="41" t="s">
        <v>33</v>
      </c>
      <c r="F18" s="37">
        <v>3</v>
      </c>
      <c r="G18" s="37">
        <v>3</v>
      </c>
      <c r="H18" s="41" t="s">
        <v>16</v>
      </c>
      <c r="I18" s="41" t="s">
        <v>16</v>
      </c>
      <c r="J18" s="39"/>
      <c r="K18" s="35" t="s">
        <v>34</v>
      </c>
    </row>
    <row r="19" spans="1:11" s="35" customFormat="1" ht="13.5" customHeight="1">
      <c r="B19" s="35" t="s">
        <v>35</v>
      </c>
      <c r="D19" s="40"/>
      <c r="E19" s="37">
        <v>9</v>
      </c>
      <c r="F19" s="37">
        <v>9</v>
      </c>
      <c r="G19" s="37">
        <v>10</v>
      </c>
      <c r="H19" s="41" t="s">
        <v>16</v>
      </c>
      <c r="I19" s="41" t="s">
        <v>16</v>
      </c>
      <c r="J19" s="39"/>
      <c r="K19" s="35" t="s">
        <v>36</v>
      </c>
    </row>
    <row r="20" spans="1:11" s="35" customFormat="1" ht="13.5" customHeight="1">
      <c r="B20" s="35" t="s">
        <v>37</v>
      </c>
      <c r="D20" s="40"/>
      <c r="E20" s="37">
        <v>1</v>
      </c>
      <c r="F20" s="37">
        <v>1</v>
      </c>
      <c r="G20" s="37">
        <v>2</v>
      </c>
      <c r="H20" s="41" t="s">
        <v>16</v>
      </c>
      <c r="I20" s="41" t="s">
        <v>16</v>
      </c>
      <c r="J20" s="39"/>
      <c r="K20" s="35" t="s">
        <v>38</v>
      </c>
    </row>
    <row r="21" spans="1:11" s="35" customFormat="1" ht="13.5" customHeight="1">
      <c r="B21" s="35" t="s">
        <v>39</v>
      </c>
      <c r="D21" s="40"/>
      <c r="E21" s="37">
        <v>1</v>
      </c>
      <c r="F21" s="37">
        <v>2</v>
      </c>
      <c r="G21" s="37">
        <v>2</v>
      </c>
      <c r="H21" s="41" t="s">
        <v>16</v>
      </c>
      <c r="I21" s="41" t="s">
        <v>16</v>
      </c>
      <c r="J21" s="39"/>
      <c r="K21" s="35" t="s">
        <v>40</v>
      </c>
    </row>
    <row r="22" spans="1:11" s="35" customFormat="1" ht="13.5" customHeight="1">
      <c r="B22" s="35" t="s">
        <v>41</v>
      </c>
      <c r="D22" s="40"/>
      <c r="E22" s="37">
        <v>1</v>
      </c>
      <c r="F22" s="37">
        <v>3</v>
      </c>
      <c r="G22" s="37">
        <v>3</v>
      </c>
      <c r="H22" s="41" t="s">
        <v>16</v>
      </c>
      <c r="I22" s="41" t="s">
        <v>16</v>
      </c>
      <c r="J22" s="39"/>
      <c r="K22" s="35" t="s">
        <v>42</v>
      </c>
    </row>
    <row r="23" spans="1:11" s="35" customFormat="1" ht="13.5" customHeight="1">
      <c r="B23" s="35" t="s">
        <v>43</v>
      </c>
      <c r="D23" s="40"/>
      <c r="E23" s="37">
        <v>25</v>
      </c>
      <c r="F23" s="37">
        <v>29</v>
      </c>
      <c r="G23" s="37">
        <v>31</v>
      </c>
      <c r="H23" s="38">
        <f>(F23-E23)*100/E23</f>
        <v>16</v>
      </c>
      <c r="I23" s="38">
        <f>(G23-F23)*100/F23</f>
        <v>6.8965517241379306</v>
      </c>
      <c r="J23" s="39"/>
      <c r="K23" s="35" t="s">
        <v>44</v>
      </c>
    </row>
    <row r="24" spans="1:11" s="35" customFormat="1" ht="13.5" customHeight="1">
      <c r="B24" s="35" t="s">
        <v>45</v>
      </c>
      <c r="D24" s="40"/>
      <c r="E24" s="37">
        <v>1</v>
      </c>
      <c r="F24" s="37">
        <v>1</v>
      </c>
      <c r="G24" s="37">
        <v>1</v>
      </c>
      <c r="H24" s="41" t="s">
        <v>16</v>
      </c>
      <c r="I24" s="41" t="s">
        <v>16</v>
      </c>
      <c r="J24" s="39"/>
      <c r="K24" s="35" t="s">
        <v>46</v>
      </c>
    </row>
    <row r="25" spans="1:11" s="35" customFormat="1" ht="13.5" customHeight="1">
      <c r="B25" s="35" t="s">
        <v>47</v>
      </c>
      <c r="D25" s="40"/>
      <c r="E25" s="37">
        <v>10</v>
      </c>
      <c r="F25" s="37">
        <v>13</v>
      </c>
      <c r="G25" s="37">
        <v>15</v>
      </c>
      <c r="H25" s="38">
        <f>(F25-E25)*100/E25</f>
        <v>30</v>
      </c>
      <c r="I25" s="38">
        <f>(G25-F25)*100/F25</f>
        <v>15.384615384615385</v>
      </c>
      <c r="J25" s="39"/>
      <c r="K25" s="35" t="s">
        <v>48</v>
      </c>
    </row>
    <row r="26" spans="1:11" s="35" customFormat="1" ht="13.5" customHeight="1">
      <c r="B26" s="35" t="s">
        <v>49</v>
      </c>
      <c r="D26" s="40"/>
      <c r="E26" s="37">
        <v>30</v>
      </c>
      <c r="F26" s="37">
        <v>40</v>
      </c>
      <c r="G26" s="37">
        <v>42</v>
      </c>
      <c r="H26" s="38">
        <f>(F26-E26)*100/E26</f>
        <v>33.333333333333336</v>
      </c>
      <c r="I26" s="38">
        <f>(G26-F26)*100/F26</f>
        <v>5</v>
      </c>
      <c r="J26" s="39"/>
      <c r="K26" s="35" t="s">
        <v>50</v>
      </c>
    </row>
    <row r="27" spans="1:11" s="35" customFormat="1" ht="13.5" customHeight="1">
      <c r="B27" s="35" t="s">
        <v>51</v>
      </c>
      <c r="D27" s="40"/>
      <c r="E27" s="37">
        <v>5</v>
      </c>
      <c r="F27" s="37">
        <v>6</v>
      </c>
      <c r="G27" s="37">
        <v>7</v>
      </c>
      <c r="H27" s="41" t="s">
        <v>16</v>
      </c>
      <c r="I27" s="41" t="s">
        <v>16</v>
      </c>
      <c r="J27" s="39"/>
      <c r="K27" s="35" t="s">
        <v>52</v>
      </c>
    </row>
    <row r="28" spans="1:11" s="35" customFormat="1" ht="13.5" customHeight="1">
      <c r="B28" s="35" t="s">
        <v>53</v>
      </c>
      <c r="D28" s="40"/>
      <c r="E28" s="37">
        <v>25</v>
      </c>
      <c r="F28" s="37">
        <v>29</v>
      </c>
      <c r="G28" s="37">
        <v>29</v>
      </c>
      <c r="H28" s="41" t="s">
        <v>16</v>
      </c>
      <c r="I28" s="41" t="s">
        <v>16</v>
      </c>
      <c r="J28" s="39"/>
      <c r="K28" s="35" t="s">
        <v>54</v>
      </c>
    </row>
    <row r="29" spans="1:11" s="35" customFormat="1" ht="13.5" customHeight="1">
      <c r="B29" s="35" t="s">
        <v>55</v>
      </c>
      <c r="D29" s="40"/>
      <c r="E29" s="37">
        <v>35</v>
      </c>
      <c r="F29" s="37">
        <v>39</v>
      </c>
      <c r="G29" s="37">
        <v>44</v>
      </c>
      <c r="H29" s="38">
        <f>(F29-E29)*100/E29</f>
        <v>11.428571428571429</v>
      </c>
      <c r="I29" s="38">
        <f>(G29-F29)*100/F29</f>
        <v>12.820512820512821</v>
      </c>
      <c r="J29" s="39"/>
      <c r="K29" s="35" t="s">
        <v>56</v>
      </c>
    </row>
    <row r="30" spans="1:11" ht="3" customHeight="1">
      <c r="A30" s="42"/>
      <c r="B30" s="42"/>
      <c r="C30" s="42"/>
      <c r="D30" s="43"/>
      <c r="E30" s="44"/>
      <c r="F30" s="44"/>
      <c r="G30" s="44"/>
      <c r="H30" s="44"/>
      <c r="I30" s="44"/>
      <c r="J30" s="44"/>
      <c r="K30" s="42"/>
    </row>
    <row r="31" spans="1:11" ht="3" customHeight="1"/>
    <row r="32" spans="1:11" s="49" customFormat="1" ht="15.75" customHeight="1">
      <c r="A32" s="35" t="s">
        <v>57</v>
      </c>
      <c r="B32" s="35"/>
      <c r="C32" s="46"/>
      <c r="D32" s="47"/>
      <c r="E32" s="48"/>
      <c r="F32" s="48"/>
      <c r="G32" s="48"/>
      <c r="H32" s="48"/>
      <c r="I32" s="48"/>
      <c r="J32" s="48"/>
    </row>
    <row r="33" spans="1:11" s="49" customFormat="1" ht="15.75" customHeight="1">
      <c r="A33" s="46" t="s">
        <v>58</v>
      </c>
      <c r="B33" s="50"/>
      <c r="C33" s="46"/>
      <c r="D33" s="47"/>
      <c r="E33" s="48"/>
      <c r="F33" s="48"/>
      <c r="G33" s="48"/>
      <c r="H33" s="48"/>
      <c r="I33" s="48"/>
      <c r="J33" s="48"/>
    </row>
    <row r="34" spans="1:11" s="49" customFormat="1" ht="15.75" customHeight="1">
      <c r="A34" s="46"/>
      <c r="B34" s="50"/>
      <c r="C34" s="46" t="s">
        <v>59</v>
      </c>
      <c r="D34" s="47"/>
      <c r="E34" s="48"/>
      <c r="F34" s="48"/>
      <c r="G34" s="48"/>
      <c r="H34" s="48"/>
      <c r="I34" s="48"/>
      <c r="J34" s="48"/>
    </row>
    <row r="35" spans="1:11" s="49" customFormat="1" ht="15.75" customHeight="1">
      <c r="A35" s="45"/>
      <c r="B35" s="46" t="s">
        <v>60</v>
      </c>
      <c r="C35" s="47"/>
      <c r="D35" s="47"/>
      <c r="E35" s="48"/>
      <c r="F35" s="48"/>
      <c r="G35" s="48"/>
      <c r="H35" s="48"/>
      <c r="I35" s="48"/>
      <c r="J35" s="48"/>
    </row>
    <row r="36" spans="1:11" ht="15.75" customHeight="1">
      <c r="A36" s="46" t="s">
        <v>61</v>
      </c>
      <c r="B36" s="6"/>
      <c r="G36" s="6"/>
    </row>
    <row r="39" spans="1:11">
      <c r="K39" s="48"/>
    </row>
    <row r="40" spans="1:11">
      <c r="K40" s="48"/>
    </row>
  </sheetData>
  <mergeCells count="5">
    <mergeCell ref="H4:I4"/>
    <mergeCell ref="A5:D6"/>
    <mergeCell ref="H5:I5"/>
    <mergeCell ref="J5:K6"/>
    <mergeCell ref="A8:D8"/>
  </mergeCells>
  <pageMargins left="0.55118110236220474" right="0.35433070866141736" top="1.1811023622047245" bottom="0.19685039370078741" header="0.51181102362204722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2016-11-18T03:45:18Z</dcterms:created>
  <dcterms:modified xsi:type="dcterms:W3CDTF">2016-11-18T03:45:29Z</dcterms:modified>
</cp:coreProperties>
</file>