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3" sheetId="1" r:id="rId1"/>
  </sheets>
  <definedNames>
    <definedName name="_xlnm.Print_Area" localSheetId="0">'T-16.3'!$A$1:$S$28</definedName>
  </definedNames>
  <calcPr calcId="124519"/>
</workbook>
</file>

<file path=xl/calcChain.xml><?xml version="1.0" encoding="utf-8"?>
<calcChain xmlns="http://schemas.openxmlformats.org/spreadsheetml/2006/main">
  <c r="L20" i="1"/>
  <c r="K20"/>
  <c r="J20"/>
  <c r="L19"/>
  <c r="K19"/>
  <c r="J19"/>
  <c r="L16"/>
  <c r="K16"/>
  <c r="J16"/>
  <c r="L15"/>
  <c r="K15"/>
  <c r="J15"/>
  <c r="L12"/>
  <c r="K12"/>
  <c r="J12"/>
  <c r="L11"/>
  <c r="K11"/>
  <c r="J11"/>
  <c r="L9"/>
  <c r="K9"/>
  <c r="J9"/>
  <c r="I9"/>
  <c r="N20" s="1"/>
  <c r="N11" l="1"/>
  <c r="N12"/>
  <c r="N15"/>
  <c r="N16"/>
  <c r="N19"/>
</calcChain>
</file>

<file path=xl/sharedStrings.xml><?xml version="1.0" encoding="utf-8"?>
<sst xmlns="http://schemas.openxmlformats.org/spreadsheetml/2006/main" count="58" uniqueCount="39">
  <si>
    <t>ตาราง</t>
  </si>
  <si>
    <t>ประชากรอายุ 6 ปีขึ้นไป จำแนกตามการใช้อุปกรณ์เทคโนโลยีสารสนเทศและการสื่อสาร พ.ศ. 2555 - 2558</t>
  </si>
  <si>
    <t>Table</t>
  </si>
  <si>
    <t>Population Aged 6 Years and Over Access to Computer, Internet and Mobile Phone: 2012 - 2015</t>
  </si>
  <si>
    <t>(คน  Person)</t>
  </si>
  <si>
    <t xml:space="preserve">            การใช้เทคโนโลยีสารสนเทศ         และการสื่อสาร</t>
  </si>
  <si>
    <t>จำนวน  Number</t>
  </si>
  <si>
    <t>ร้อยละ Percent</t>
  </si>
  <si>
    <t xml:space="preserve">       Use information and      communication technology</t>
  </si>
  <si>
    <t>คอม56</t>
  </si>
  <si>
    <t>เคยใช้</t>
  </si>
  <si>
    <t>ไม่เคยใช้</t>
  </si>
  <si>
    <t>(2011)</t>
  </si>
  <si>
    <t>(2012)</t>
  </si>
  <si>
    <t>(2013)</t>
  </si>
  <si>
    <t>(2014)</t>
  </si>
  <si>
    <t>(2015)</t>
  </si>
  <si>
    <t>เน็ต</t>
  </si>
  <si>
    <t>จำนวนประชากร</t>
  </si>
  <si>
    <t>Total population</t>
  </si>
  <si>
    <t>การใช้คอมพิวเตอร์</t>
  </si>
  <si>
    <t>Computer using</t>
  </si>
  <si>
    <t>มือถือ</t>
  </si>
  <si>
    <t>มี</t>
  </si>
  <si>
    <t>ใช้</t>
  </si>
  <si>
    <t>Used</t>
  </si>
  <si>
    <t>ไม่มี</t>
  </si>
  <si>
    <t>ไม่ใช้</t>
  </si>
  <si>
    <t>None</t>
  </si>
  <si>
    <t>คอม55</t>
  </si>
  <si>
    <t>การใช้อินเทอร์เน็ต</t>
  </si>
  <si>
    <t>Internet using</t>
  </si>
  <si>
    <t>มือ</t>
  </si>
  <si>
    <t>การมีโทรศัพท์มือถือ</t>
  </si>
  <si>
    <t>Mobile user</t>
  </si>
  <si>
    <t>คอม54</t>
  </si>
  <si>
    <t>Have</t>
  </si>
  <si>
    <t xml:space="preserve">    ที่มา:  สำรวจการมีการใช้เทคโนโลยีสารสนเทศและการสื่อสารในครัวเรือน พ.ศ. 2555 - 2558 สำนักงานสถิติแห่งชาติ</t>
  </si>
  <si>
    <t xml:space="preserve">Sourec:  The 2013 Information and Communication Technology Survey on Household, 2012 - 2015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</si>
</sst>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87" fontId="2" fillId="0" borderId="12" xfId="1" applyNumberFormat="1" applyFont="1" applyBorder="1"/>
    <xf numFmtId="187" fontId="2" fillId="0" borderId="7" xfId="1" applyNumberFormat="1" applyFont="1" applyBorder="1"/>
    <xf numFmtId="187" fontId="2" fillId="0" borderId="6" xfId="1" applyNumberFormat="1" applyFont="1" applyBorder="1"/>
    <xf numFmtId="43" fontId="2" fillId="0" borderId="7" xfId="1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3" fillId="0" borderId="6" xfId="0" applyFont="1" applyBorder="1"/>
    <xf numFmtId="187" fontId="3" fillId="0" borderId="12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12" xfId="1" applyNumberFormat="1" applyFont="1" applyBorder="1"/>
    <xf numFmtId="187" fontId="3" fillId="0" borderId="7" xfId="1" applyNumberFormat="1" applyFont="1" applyBorder="1"/>
    <xf numFmtId="187" fontId="3" fillId="0" borderId="6" xfId="1" applyNumberFormat="1" applyFont="1" applyBorder="1"/>
    <xf numFmtId="43" fontId="3" fillId="0" borderId="7" xfId="1" applyFont="1" applyBorder="1" applyAlignment="1">
      <alignment horizontal="center"/>
    </xf>
    <xf numFmtId="187" fontId="3" fillId="0" borderId="0" xfId="1" applyNumberFormat="1" applyFont="1" applyBorder="1"/>
    <xf numFmtId="187" fontId="6" fillId="0" borderId="12" xfId="1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0" xfId="0" applyFont="1" applyBorder="1"/>
    <xf numFmtId="0" fontId="6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66675</xdr:colOff>
      <xdr:row>27</xdr:row>
      <xdr:rowOff>133350</xdr:rowOff>
    </xdr:to>
    <xdr:grpSp>
      <xdr:nvGrpSpPr>
        <xdr:cNvPr id="2" name="Group 79"/>
        <xdr:cNvGrpSpPr>
          <a:grpSpLocks/>
        </xdr:cNvGrpSpPr>
      </xdr:nvGrpSpPr>
      <xdr:grpSpPr bwMode="auto">
        <a:xfrm>
          <a:off x="10601325" y="0"/>
          <a:ext cx="466725" cy="6667500"/>
          <a:chOff x="1007" y="0"/>
          <a:chExt cx="47" cy="7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72"/>
            <a:ext cx="37" cy="6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Communication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 Including Information and Communication Technology (ICT)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8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8"/>
  <sheetViews>
    <sheetView showGridLines="0" tabSelected="1" workbookViewId="0">
      <selection activeCell="G21" sqref="G21"/>
    </sheetView>
  </sheetViews>
  <sheetFormatPr defaultRowHeight="18.75"/>
  <cols>
    <col min="1" max="1" width="1.7109375" style="55" customWidth="1"/>
    <col min="2" max="2" width="6.28515625" style="55" customWidth="1"/>
    <col min="3" max="3" width="6" style="55" customWidth="1"/>
    <col min="4" max="4" width="17.5703125" style="55" customWidth="1"/>
    <col min="5" max="5" width="13.7109375" style="55" hidden="1" customWidth="1"/>
    <col min="6" max="7" width="13.42578125" style="55" customWidth="1"/>
    <col min="8" max="8" width="11.7109375" style="55" customWidth="1"/>
    <col min="9" max="9" width="12.140625" style="55" customWidth="1"/>
    <col min="10" max="10" width="12.140625" style="55" hidden="1" customWidth="1"/>
    <col min="11" max="11" width="11.5703125" style="55" customWidth="1"/>
    <col min="12" max="13" width="12.140625" style="55" customWidth="1"/>
    <col min="14" max="14" width="10.85546875" style="55" customWidth="1"/>
    <col min="15" max="15" width="1.140625" style="55" customWidth="1"/>
    <col min="16" max="16" width="2.140625" style="55" customWidth="1"/>
    <col min="17" max="17" width="25.28515625" style="55" customWidth="1"/>
    <col min="18" max="18" width="1.42578125" style="4" customWidth="1"/>
    <col min="19" max="19" width="6" style="4" customWidth="1"/>
    <col min="20" max="24" width="9.140625" style="4"/>
    <col min="25" max="27" width="11" style="4" bestFit="1" customWidth="1"/>
    <col min="28" max="16384" width="9.140625" style="4"/>
  </cols>
  <sheetData>
    <row r="1" spans="1:27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T1" s="4"/>
    </row>
    <row r="2" spans="1:27" s="3" customFormat="1">
      <c r="A2" s="1"/>
      <c r="B2" s="1" t="s">
        <v>2</v>
      </c>
      <c r="C2" s="2">
        <v>16.3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Y2" s="3">
        <v>54</v>
      </c>
      <c r="Z2" s="3">
        <v>55</v>
      </c>
      <c r="AA2" s="3">
        <v>56</v>
      </c>
    </row>
    <row r="3" spans="1:27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 t="s">
        <v>4</v>
      </c>
    </row>
    <row r="5" spans="1:27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2"/>
      <c r="J5" s="10" t="s">
        <v>7</v>
      </c>
      <c r="K5" s="11"/>
      <c r="L5" s="11"/>
      <c r="M5" s="11"/>
      <c r="N5" s="12"/>
      <c r="O5" s="13"/>
      <c r="P5" s="8" t="s">
        <v>8</v>
      </c>
      <c r="Q5" s="8"/>
      <c r="R5" s="14"/>
      <c r="U5" s="4" t="s">
        <v>9</v>
      </c>
      <c r="V5" s="4" t="s">
        <v>10</v>
      </c>
    </row>
    <row r="6" spans="1:27" ht="25.5" customHeight="1">
      <c r="A6" s="15"/>
      <c r="B6" s="15"/>
      <c r="C6" s="15"/>
      <c r="D6" s="16"/>
      <c r="E6" s="17">
        <v>2554</v>
      </c>
      <c r="F6" s="18">
        <v>2555</v>
      </c>
      <c r="G6" s="18">
        <v>2556</v>
      </c>
      <c r="H6" s="18">
        <v>2557</v>
      </c>
      <c r="I6" s="19">
        <v>2558</v>
      </c>
      <c r="J6" s="18">
        <v>2554</v>
      </c>
      <c r="K6" s="18">
        <v>2555</v>
      </c>
      <c r="L6" s="18">
        <v>2556</v>
      </c>
      <c r="M6" s="18">
        <v>2557</v>
      </c>
      <c r="N6" s="18">
        <v>2558</v>
      </c>
      <c r="O6" s="20"/>
      <c r="P6" s="15"/>
      <c r="Q6" s="15"/>
      <c r="R6" s="14"/>
      <c r="V6" s="4" t="s">
        <v>11</v>
      </c>
    </row>
    <row r="7" spans="1:27" ht="25.5" customHeight="1">
      <c r="A7" s="21"/>
      <c r="B7" s="21"/>
      <c r="C7" s="21"/>
      <c r="D7" s="22"/>
      <c r="E7" s="23" t="s">
        <v>12</v>
      </c>
      <c r="F7" s="24" t="s">
        <v>13</v>
      </c>
      <c r="G7" s="24" t="s">
        <v>14</v>
      </c>
      <c r="H7" s="24" t="s">
        <v>15</v>
      </c>
      <c r="I7" s="25" t="s">
        <v>16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6"/>
      <c r="P7" s="21"/>
      <c r="Q7" s="21"/>
      <c r="R7" s="14"/>
      <c r="U7" s="4" t="s">
        <v>17</v>
      </c>
      <c r="V7" s="4" t="s">
        <v>10</v>
      </c>
    </row>
    <row r="8" spans="1:27" ht="9.75" customHeight="1">
      <c r="A8" s="27"/>
      <c r="B8" s="27"/>
      <c r="C8" s="27"/>
      <c r="D8" s="28"/>
      <c r="E8" s="17"/>
      <c r="F8" s="29"/>
      <c r="G8" s="29"/>
      <c r="H8" s="29"/>
      <c r="I8" s="30"/>
      <c r="J8" s="17"/>
      <c r="K8" s="29"/>
      <c r="L8" s="29"/>
      <c r="M8" s="29"/>
      <c r="N8" s="29"/>
      <c r="O8" s="31"/>
      <c r="P8" s="27"/>
      <c r="Q8" s="27"/>
      <c r="R8" s="14"/>
      <c r="V8" s="4" t="s">
        <v>11</v>
      </c>
    </row>
    <row r="9" spans="1:27" ht="23.25" customHeight="1">
      <c r="A9" s="32" t="s">
        <v>18</v>
      </c>
      <c r="B9" s="32"/>
      <c r="C9" s="32"/>
      <c r="D9" s="33"/>
      <c r="E9" s="34">
        <v>847594</v>
      </c>
      <c r="F9" s="35">
        <v>850690</v>
      </c>
      <c r="G9" s="35">
        <v>854072</v>
      </c>
      <c r="H9" s="35">
        <v>797283</v>
      </c>
      <c r="I9" s="36">
        <f>I11+I12</f>
        <v>799567</v>
      </c>
      <c r="J9" s="37">
        <f>E9/E$9*100</f>
        <v>100</v>
      </c>
      <c r="K9" s="37">
        <f>F9/F$9*100</f>
        <v>100</v>
      </c>
      <c r="L9" s="37">
        <f>G9/G$9*100</f>
        <v>100</v>
      </c>
      <c r="M9" s="37">
        <v>100</v>
      </c>
      <c r="N9" s="37">
        <v>100</v>
      </c>
      <c r="O9" s="38" t="s">
        <v>19</v>
      </c>
      <c r="P9" s="38"/>
      <c r="Q9" s="38"/>
      <c r="R9" s="14"/>
    </row>
    <row r="10" spans="1:27" ht="23.25" customHeight="1">
      <c r="A10" s="4" t="s">
        <v>20</v>
      </c>
      <c r="B10" s="4"/>
      <c r="C10" s="4"/>
      <c r="D10" s="39"/>
      <c r="E10" s="40"/>
      <c r="F10" s="41"/>
      <c r="G10" s="41"/>
      <c r="H10" s="41"/>
      <c r="I10" s="42"/>
      <c r="J10" s="37"/>
      <c r="K10" s="37"/>
      <c r="L10" s="37"/>
      <c r="M10" s="37"/>
      <c r="N10" s="37"/>
      <c r="O10" s="4"/>
      <c r="P10" s="4" t="s">
        <v>21</v>
      </c>
      <c r="Q10" s="4"/>
      <c r="U10" s="4" t="s">
        <v>22</v>
      </c>
      <c r="V10" s="4" t="s">
        <v>23</v>
      </c>
    </row>
    <row r="11" spans="1:27" ht="23.25" customHeight="1">
      <c r="A11" s="4"/>
      <c r="B11" s="4" t="s">
        <v>24</v>
      </c>
      <c r="C11" s="4"/>
      <c r="D11" s="39"/>
      <c r="E11" s="43">
        <v>207800</v>
      </c>
      <c r="F11" s="44">
        <v>179786</v>
      </c>
      <c r="G11" s="44">
        <v>197564</v>
      </c>
      <c r="H11" s="44">
        <v>207245</v>
      </c>
      <c r="I11" s="45">
        <v>190498</v>
      </c>
      <c r="J11" s="46">
        <f>E11/E$9*100</f>
        <v>24.516454812091638</v>
      </c>
      <c r="K11" s="46">
        <f>F11/F$9*100</f>
        <v>21.134138170191257</v>
      </c>
      <c r="L11" s="46">
        <f>G11/G$9*100</f>
        <v>23.132007605916129</v>
      </c>
      <c r="M11" s="46">
        <v>25.99</v>
      </c>
      <c r="N11" s="46">
        <f>I11/$I$9*100</f>
        <v>23.825145359926058</v>
      </c>
      <c r="O11" s="4"/>
      <c r="P11" s="4"/>
      <c r="Q11" s="4" t="s">
        <v>25</v>
      </c>
      <c r="V11" s="4" t="s">
        <v>26</v>
      </c>
      <c r="Y11" s="47">
        <v>847594</v>
      </c>
      <c r="Z11" s="47">
        <v>850690</v>
      </c>
      <c r="AA11" s="47">
        <v>854072</v>
      </c>
    </row>
    <row r="12" spans="1:27" ht="23.25" customHeight="1">
      <c r="A12" s="4"/>
      <c r="B12" s="4" t="s">
        <v>27</v>
      </c>
      <c r="C12" s="4"/>
      <c r="D12" s="39"/>
      <c r="E12" s="43">
        <v>639794</v>
      </c>
      <c r="F12" s="44">
        <v>670904</v>
      </c>
      <c r="G12" s="44">
        <v>656508</v>
      </c>
      <c r="H12" s="44">
        <v>590038</v>
      </c>
      <c r="I12" s="45">
        <v>609069</v>
      </c>
      <c r="J12" s="46">
        <f t="shared" ref="J12:K20" si="0">E12/E$9*100</f>
        <v>75.483545187908362</v>
      </c>
      <c r="K12" s="46">
        <f>F12/F$9*100</f>
        <v>78.86586182980875</v>
      </c>
      <c r="L12" s="46">
        <f>G12/G$9*100</f>
        <v>76.867992394083871</v>
      </c>
      <c r="M12" s="46">
        <v>74.010000000000005</v>
      </c>
      <c r="N12" s="46">
        <f>I12/$I$9*100</f>
        <v>76.174854640073946</v>
      </c>
      <c r="O12" s="4"/>
      <c r="P12" s="4"/>
      <c r="Q12" s="4" t="s">
        <v>28</v>
      </c>
      <c r="U12" s="4" t="s">
        <v>29</v>
      </c>
      <c r="V12" s="4" t="s">
        <v>10</v>
      </c>
    </row>
    <row r="13" spans="1:27" ht="10.5" customHeight="1">
      <c r="A13" s="4"/>
      <c r="B13" s="4"/>
      <c r="C13" s="4"/>
      <c r="D13" s="39"/>
      <c r="E13" s="43"/>
      <c r="F13" s="44"/>
      <c r="G13" s="44"/>
      <c r="H13" s="44"/>
      <c r="I13" s="45"/>
      <c r="J13" s="46"/>
      <c r="K13" s="46"/>
      <c r="L13" s="46"/>
      <c r="M13" s="46"/>
      <c r="N13" s="46"/>
      <c r="O13" s="4"/>
      <c r="P13" s="4"/>
      <c r="Q13" s="4"/>
      <c r="V13" s="4" t="s">
        <v>10</v>
      </c>
    </row>
    <row r="14" spans="1:27" ht="23.25" customHeight="1">
      <c r="A14" s="4" t="s">
        <v>30</v>
      </c>
      <c r="B14" s="4"/>
      <c r="C14" s="4"/>
      <c r="D14" s="39"/>
      <c r="E14" s="43"/>
      <c r="F14" s="44"/>
      <c r="G14" s="44"/>
      <c r="H14" s="44"/>
      <c r="I14" s="45"/>
      <c r="J14" s="46"/>
      <c r="K14" s="46"/>
      <c r="L14" s="46"/>
      <c r="M14" s="46"/>
      <c r="N14" s="46"/>
      <c r="O14" s="4"/>
      <c r="P14" s="4" t="s">
        <v>31</v>
      </c>
      <c r="Q14" s="4"/>
      <c r="U14" s="4" t="s">
        <v>17</v>
      </c>
    </row>
    <row r="15" spans="1:27" ht="23.25" customHeight="1">
      <c r="A15" s="4"/>
      <c r="B15" s="4" t="s">
        <v>24</v>
      </c>
      <c r="C15" s="4"/>
      <c r="D15" s="39"/>
      <c r="E15" s="43">
        <v>146563</v>
      </c>
      <c r="F15" s="44">
        <v>144098</v>
      </c>
      <c r="G15" s="44">
        <v>157293</v>
      </c>
      <c r="H15" s="44">
        <v>182475</v>
      </c>
      <c r="I15" s="45">
        <v>205950</v>
      </c>
      <c r="J15" s="46">
        <f t="shared" si="0"/>
        <v>17.291651427452294</v>
      </c>
      <c r="K15" s="46">
        <f t="shared" si="0"/>
        <v>16.938955436175341</v>
      </c>
      <c r="L15" s="46">
        <f>G15/G$9*100</f>
        <v>18.416831367847209</v>
      </c>
      <c r="M15" s="46">
        <v>22.89</v>
      </c>
      <c r="N15" s="46">
        <f t="shared" ref="N15:N16" si="1">I15/$I$9*100</f>
        <v>25.75769135044343</v>
      </c>
      <c r="O15" s="4"/>
      <c r="P15" s="4"/>
      <c r="Q15" s="4" t="s">
        <v>25</v>
      </c>
    </row>
    <row r="16" spans="1:27" ht="23.25" customHeight="1">
      <c r="A16" s="4"/>
      <c r="B16" s="4" t="s">
        <v>27</v>
      </c>
      <c r="C16" s="4"/>
      <c r="D16" s="39"/>
      <c r="E16" s="43">
        <v>701031</v>
      </c>
      <c r="F16" s="44">
        <v>706592</v>
      </c>
      <c r="G16" s="44">
        <v>696779</v>
      </c>
      <c r="H16" s="44">
        <v>614808</v>
      </c>
      <c r="I16" s="45">
        <v>593617</v>
      </c>
      <c r="J16" s="46">
        <f t="shared" si="0"/>
        <v>82.708348572547706</v>
      </c>
      <c r="K16" s="46">
        <f t="shared" si="0"/>
        <v>83.061044563824666</v>
      </c>
      <c r="L16" s="46">
        <f>G16/G$9*100</f>
        <v>81.583168632152791</v>
      </c>
      <c r="M16" s="46">
        <v>77.11</v>
      </c>
      <c r="N16" s="46">
        <f t="shared" si="1"/>
        <v>74.242308649556577</v>
      </c>
      <c r="O16" s="4"/>
      <c r="P16" s="4"/>
      <c r="Q16" s="4" t="s">
        <v>28</v>
      </c>
      <c r="U16" s="4" t="s">
        <v>32</v>
      </c>
    </row>
    <row r="17" spans="1:21" ht="10.5" customHeight="1">
      <c r="A17" s="4"/>
      <c r="B17" s="4"/>
      <c r="C17" s="4"/>
      <c r="D17" s="39"/>
      <c r="E17" s="48"/>
      <c r="F17" s="44"/>
      <c r="G17" s="44"/>
      <c r="H17" s="44"/>
      <c r="I17" s="45"/>
      <c r="J17" s="46"/>
      <c r="K17" s="46"/>
      <c r="L17" s="46"/>
      <c r="M17" s="46"/>
      <c r="N17" s="46"/>
      <c r="O17" s="4"/>
      <c r="P17" s="4"/>
      <c r="Q17" s="4"/>
    </row>
    <row r="18" spans="1:21" ht="23.25" customHeight="1">
      <c r="A18" s="4" t="s">
        <v>33</v>
      </c>
      <c r="B18" s="4"/>
      <c r="C18" s="4"/>
      <c r="D18" s="39"/>
      <c r="E18" s="43"/>
      <c r="F18" s="44"/>
      <c r="G18" s="44"/>
      <c r="H18" s="44"/>
      <c r="I18" s="45"/>
      <c r="J18" s="46"/>
      <c r="K18" s="46"/>
      <c r="L18" s="46"/>
      <c r="M18" s="46"/>
      <c r="N18" s="46"/>
      <c r="O18" s="4"/>
      <c r="P18" s="4" t="s">
        <v>34</v>
      </c>
      <c r="Q18" s="4"/>
      <c r="U18" s="4" t="s">
        <v>35</v>
      </c>
    </row>
    <row r="19" spans="1:21" ht="23.25" customHeight="1">
      <c r="A19" s="4"/>
      <c r="B19" s="4" t="s">
        <v>23</v>
      </c>
      <c r="C19" s="4"/>
      <c r="D19" s="39"/>
      <c r="E19" s="43">
        <v>549927</v>
      </c>
      <c r="F19" s="44">
        <v>611792</v>
      </c>
      <c r="G19" s="44">
        <v>649557</v>
      </c>
      <c r="H19" s="44">
        <v>612152</v>
      </c>
      <c r="I19" s="45">
        <v>618521</v>
      </c>
      <c r="J19" s="46">
        <f t="shared" si="0"/>
        <v>64.880945358272939</v>
      </c>
      <c r="K19" s="46">
        <f t="shared" si="0"/>
        <v>71.9171496079653</v>
      </c>
      <c r="L19" s="46">
        <f>G19/G$9*100</f>
        <v>76.054126584175577</v>
      </c>
      <c r="M19" s="46">
        <v>76.78</v>
      </c>
      <c r="N19" s="46">
        <f t="shared" ref="N19:N20" si="2">I19/$I$9*100</f>
        <v>77.356994473258652</v>
      </c>
      <c r="O19" s="4"/>
      <c r="P19" s="4"/>
      <c r="Q19" s="4" t="s">
        <v>36</v>
      </c>
    </row>
    <row r="20" spans="1:21" ht="23.25" customHeight="1">
      <c r="A20" s="4"/>
      <c r="B20" s="4" t="s">
        <v>26</v>
      </c>
      <c r="C20" s="4"/>
      <c r="D20" s="39"/>
      <c r="E20" s="43">
        <v>297667</v>
      </c>
      <c r="F20" s="44">
        <v>238898</v>
      </c>
      <c r="G20" s="44">
        <v>204515</v>
      </c>
      <c r="H20" s="44">
        <v>185131</v>
      </c>
      <c r="I20" s="45">
        <v>181046</v>
      </c>
      <c r="J20" s="46">
        <f>E20/E$9*100</f>
        <v>35.119054641727054</v>
      </c>
      <c r="K20" s="46">
        <f t="shared" si="0"/>
        <v>28.082850392034704</v>
      </c>
      <c r="L20" s="46">
        <f>G20/G$9*100</f>
        <v>23.945873415824426</v>
      </c>
      <c r="M20" s="46">
        <v>23.22</v>
      </c>
      <c r="N20" s="46">
        <f t="shared" si="2"/>
        <v>22.643005526741351</v>
      </c>
      <c r="O20" s="4"/>
      <c r="P20" s="4"/>
      <c r="Q20" s="4" t="s">
        <v>28</v>
      </c>
      <c r="U20" s="4" t="s">
        <v>17</v>
      </c>
    </row>
    <row r="21" spans="1:21" s="53" customFormat="1" ht="10.5" customHeight="1">
      <c r="A21" s="49"/>
      <c r="B21" s="49"/>
      <c r="C21" s="49"/>
      <c r="D21" s="50"/>
      <c r="E21" s="51"/>
      <c r="F21" s="52"/>
      <c r="G21" s="52"/>
      <c r="H21" s="52"/>
      <c r="I21" s="50"/>
      <c r="J21" s="52"/>
      <c r="K21" s="52"/>
      <c r="L21" s="52"/>
      <c r="M21" s="52"/>
      <c r="N21" s="52"/>
      <c r="O21" s="49"/>
      <c r="P21" s="49"/>
      <c r="Q21" s="49"/>
    </row>
    <row r="22" spans="1:21" s="53" customFormat="1" ht="3" customHeight="1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21" s="53" customFormat="1" ht="20.25" customHeight="1">
      <c r="A23" s="54"/>
      <c r="B23" s="54" t="s">
        <v>37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U23" s="53" t="s">
        <v>32</v>
      </c>
    </row>
    <row r="24" spans="1:21" s="53" customFormat="1" ht="20.25" customHeight="1">
      <c r="A24" s="54"/>
      <c r="B24" s="53" t="s">
        <v>38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21" s="53" customFormat="1" ht="20.25" customHeight="1">
      <c r="A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pans="1:21" s="53" customFormat="1" ht="20.25" customHeight="1">
      <c r="A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</row>
    <row r="27" spans="1:21" s="53" customFormat="1" ht="20.25" customHeight="1">
      <c r="A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1:21" ht="13.5" customHeight="1"/>
  </sheetData>
  <mergeCells count="6">
    <mergeCell ref="A5:D7"/>
    <mergeCell ref="E5:I5"/>
    <mergeCell ref="J5:N5"/>
    <mergeCell ref="P5:Q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2016-08-02T02:18:36Z</dcterms:created>
  <dcterms:modified xsi:type="dcterms:W3CDTF">2016-08-02T02:19:16Z</dcterms:modified>
</cp:coreProperties>
</file>