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3" sheetId="1" r:id="rId1"/>
  </sheets>
  <definedNames>
    <definedName name="_xlnm.Print_Area" localSheetId="0">'T-19.3'!$A$1:$Q$68</definedName>
  </definedNames>
  <calcPr calcId="125725"/>
</workbook>
</file>

<file path=xl/calcChain.xml><?xml version="1.0" encoding="utf-8"?>
<calcChain xmlns="http://schemas.openxmlformats.org/spreadsheetml/2006/main">
  <c r="M60" i="1"/>
  <c r="L60"/>
  <c r="K60"/>
  <c r="J60"/>
  <c r="I60"/>
  <c r="G60"/>
  <c r="F60"/>
  <c r="E60"/>
  <c r="M57"/>
  <c r="L57"/>
  <c r="K57"/>
  <c r="J57"/>
  <c r="I57"/>
  <c r="H57"/>
  <c r="G57"/>
  <c r="F57"/>
  <c r="E57"/>
  <c r="M47"/>
  <c r="L47"/>
  <c r="K47"/>
  <c r="J47"/>
  <c r="I47"/>
  <c r="H47"/>
  <c r="G47"/>
  <c r="F47"/>
  <c r="E47"/>
  <c r="M30"/>
  <c r="L30"/>
  <c r="K30"/>
  <c r="J30"/>
  <c r="I30"/>
  <c r="H30"/>
  <c r="G30"/>
  <c r="F30"/>
  <c r="E30"/>
  <c r="M24"/>
  <c r="L24"/>
  <c r="K24"/>
  <c r="K13" s="1"/>
  <c r="J24"/>
  <c r="I24"/>
  <c r="H24"/>
  <c r="G24"/>
  <c r="G13" s="1"/>
  <c r="F24"/>
  <c r="E24"/>
  <c r="M17"/>
  <c r="M13" s="1"/>
  <c r="L17"/>
  <c r="L13" s="1"/>
  <c r="K17"/>
  <c r="J17"/>
  <c r="I17"/>
  <c r="I13" s="1"/>
  <c r="H17"/>
  <c r="G17"/>
  <c r="F17"/>
  <c r="E17"/>
  <c r="M14"/>
  <c r="L14"/>
  <c r="K14"/>
  <c r="J14"/>
  <c r="I14"/>
  <c r="G14"/>
  <c r="F14"/>
  <c r="E14"/>
  <c r="J13"/>
  <c r="F13"/>
  <c r="E13"/>
</calcChain>
</file>

<file path=xl/sharedStrings.xml><?xml version="1.0" encoding="utf-8"?>
<sst xmlns="http://schemas.openxmlformats.org/spreadsheetml/2006/main" count="183" uniqueCount="119">
  <si>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</si>
  <si>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</si>
  <si>
    <t>Table</t>
  </si>
  <si>
    <t xml:space="preserve">Actual Revenue and Expenditure of Subdistrict Administration Organization by Type, District and Subdistrict Administration Organization: </t>
  </si>
  <si>
    <t>Fiscal Year 2015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</si>
  <si>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</si>
  <si>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</si>
  <si>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</si>
  <si>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</si>
  <si>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</si>
  <si>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</si>
  <si>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</si>
  <si>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</si>
  <si>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</si>
  <si>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</si>
  <si>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</si>
  <si>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</si>
  <si>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</si>
  <si>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</si>
  <si>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</si>
  <si>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</si>
  <si>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</si>
  <si>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</si>
  <si>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</si>
  <si>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</si>
  <si>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ส่วนตำบล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</si>
  <si>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</si>
  <si>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</si>
  <si>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</si>
  <si>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</si>
  <si>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</si>
  <si>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</si>
  <si>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</si>
  <si>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</si>
  <si>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</si>
  <si>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</si>
  <si>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</si>
  <si>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</si>
  <si>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</si>
  <si>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</si>
  <si>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</si>
  <si>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</si>
  <si>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อำเภอเมืองมุกดาหาร</t>
  </si>
  <si>
    <t>-</t>
  </si>
  <si>
    <t>Mueang Mukdahan District</t>
  </si>
  <si>
    <t>อบต.กุดแข้</t>
  </si>
  <si>
    <t xml:space="preserve">   Kut Khae Tambon Administration Organization.</t>
  </si>
  <si>
    <t>อบต.บ้านโคก</t>
  </si>
  <si>
    <t xml:space="preserve">   BanKhok Tambon Administration Organization.</t>
  </si>
  <si>
    <t>อำเภอนิคมคำสร้อย</t>
  </si>
  <si>
    <t>Nikhom Kham Soi District</t>
  </si>
  <si>
    <t>อบต.โชคชัย</t>
  </si>
  <si>
    <t xml:space="preserve">   Chok chai Tambon Administration Organization.</t>
  </si>
  <si>
    <t>อบต.หนองแวง</t>
  </si>
  <si>
    <t xml:space="preserve">   Nong waeng Tambon Administration Organization.</t>
  </si>
  <si>
    <t>อบต.นิคมคำสร้อย</t>
  </si>
  <si>
    <t xml:space="preserve">   Nikhom Khom soi Tambon Administration Organization.</t>
  </si>
  <si>
    <t>อบต.นาอุดม</t>
  </si>
  <si>
    <t xml:space="preserve">   Na udom Tambon Administration Organization.</t>
  </si>
  <si>
    <t>อบต.นากอก</t>
  </si>
  <si>
    <t xml:space="preserve">   Nakok Tambon Administration Organization.</t>
  </si>
  <si>
    <t>อบต.กกแดง</t>
  </si>
  <si>
    <t xml:space="preserve">   Kokdaeng Tambon Administration Organization.</t>
  </si>
  <si>
    <t>อำเภอดอนตาล</t>
  </si>
  <si>
    <t>Don Tan District</t>
  </si>
  <si>
    <t>อบต.โพธิ์ไทร</t>
  </si>
  <si>
    <t xml:space="preserve">   Phosai Tambon Administration Organization.</t>
  </si>
  <si>
    <t>อบต.เหล่าหมี</t>
  </si>
  <si>
    <t xml:space="preserve">   Laomee Tambon Administration Organization.</t>
  </si>
  <si>
    <t>อบต.ป่าไร่</t>
  </si>
  <si>
    <t xml:space="preserve">   Parai Tambon Administration Organization.</t>
  </si>
  <si>
    <t>อบต.บ้านบาก</t>
  </si>
  <si>
    <t xml:space="preserve">   Baanbak Tambon Administration Organization.</t>
  </si>
  <si>
    <t>อบต.นาสะเม็ง</t>
  </si>
  <si>
    <t xml:space="preserve">   Namasang Tambon Administration Organization.</t>
  </si>
  <si>
    <t>อำเภอดงหลวง</t>
  </si>
  <si>
    <t>Dong Luang District</t>
  </si>
  <si>
    <t>อบต.หนองบัว</t>
  </si>
  <si>
    <t xml:space="preserve">   Nong Bua Tambon Administration Organization.</t>
  </si>
  <si>
    <t>อบต.พังแดง</t>
  </si>
  <si>
    <t xml:space="preserve">   Phang daeng Tambon Administration Organization.</t>
  </si>
  <si>
    <t>อบต.ชะโนดน้อย</t>
  </si>
  <si>
    <t xml:space="preserve">   Chanot Noi Tambon Administration Organization.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</si>
  <si>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</si>
  <si>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>Fiscal Year 2015 (Cont.)</t>
  </si>
  <si>
    <t>อำเภอคำชะอี</t>
  </si>
  <si>
    <t>Khamcha-i District</t>
  </si>
  <si>
    <t>อบต.คำชะอี</t>
  </si>
  <si>
    <t xml:space="preserve">   Khamcha-i District Tambon Administration Organization.</t>
  </si>
  <si>
    <t>อบต.โพนงาม</t>
  </si>
  <si>
    <t xml:space="preserve">   Phon Ngam Tambon Administration Organization.</t>
  </si>
  <si>
    <t>อบต.เหล่าสร้างถ่อ</t>
  </si>
  <si>
    <t xml:space="preserve">   Lao Sang Tho Tambon Administration Organization.</t>
  </si>
  <si>
    <t>อบต.หนองเอี่ยน</t>
  </si>
  <si>
    <t xml:space="preserve">   Nong Ian Tambon Administration Organization.</t>
  </si>
  <si>
    <t>อบต.บ้านเหล่า</t>
  </si>
  <si>
    <t xml:space="preserve">   Ban Lao Tambon Administration Organization.</t>
  </si>
  <si>
    <t>อบต.บ้านซ่ง</t>
  </si>
  <si>
    <t xml:space="preserve">   Ban Song Tambon Administration Organization.</t>
  </si>
  <si>
    <t>อบต.บ้านค้อ</t>
  </si>
  <si>
    <t xml:space="preserve">   Ban Kho Tambon Administration Organization.</t>
  </si>
  <si>
    <t>อบต.น้ำเที่ยง</t>
  </si>
  <si>
    <t xml:space="preserve">   Nam thiang Tambon Administration Organization.</t>
  </si>
  <si>
    <t>อบต.คำบก</t>
  </si>
  <si>
    <t xml:space="preserve">   Kambok Tambon Administration Organization.</t>
  </si>
  <si>
    <t>อำเภอหว้านใหญ่</t>
  </si>
  <si>
    <t>Wan Yai District</t>
  </si>
  <si>
    <t>อบต.บางทรายน้อย</t>
  </si>
  <si>
    <t xml:space="preserve">   Bangsai noi Tambon Administration Organization.</t>
  </si>
  <si>
    <t>อบต.ป่งขามดงหมู</t>
  </si>
  <si>
    <t xml:space="preserve">   Pong kham dong mu Tambon Administration Organization.</t>
  </si>
  <si>
    <t>อำเภอหนองสูง</t>
  </si>
  <si>
    <t>Nong Sung District</t>
  </si>
  <si>
    <t>อบต.โนนยาง</t>
  </si>
  <si>
    <t xml:space="preserve">   Numthiang Tambon Administration Organization.</t>
  </si>
  <si>
    <t>อบต.หนองสูงใต้</t>
  </si>
  <si>
    <t xml:space="preserve">   Nong Sung Tambon Administration Organization.</t>
  </si>
  <si>
    <t xml:space="preserve">     ที่มา:  สำนักงานส่งเสริมการปกครองท้องถิ่นจังหวัดมุกดาหาร</t>
  </si>
  <si>
    <t xml:space="preserve"> Source:  Mukdahan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</si>
</sst>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0" fillId="0" borderId="0" xfId="0" applyBorder="1"/>
    <xf numFmtId="0" fontId="0" fillId="0" borderId="4" xfId="0" applyBorder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7" fillId="0" borderId="9" xfId="1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188" fontId="8" fillId="0" borderId="8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43" fontId="11" fillId="0" borderId="9" xfId="1" applyFont="1" applyBorder="1"/>
    <xf numFmtId="0" fontId="12" fillId="0" borderId="0" xfId="0" applyFont="1" applyBorder="1" applyAlignment="1">
      <alignment horizontal="left" vertical="top"/>
    </xf>
    <xf numFmtId="0" fontId="10" fillId="0" borderId="0" xfId="0" applyFont="1" applyBorder="1"/>
    <xf numFmtId="0" fontId="6" fillId="0" borderId="0" xfId="0" applyFont="1" applyAlignment="1">
      <alignment vertical="center"/>
    </xf>
    <xf numFmtId="43" fontId="11" fillId="0" borderId="0" xfId="1" applyNumberFormat="1" applyFont="1"/>
    <xf numFmtId="43" fontId="11" fillId="0" borderId="9" xfId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 indent="1"/>
    </xf>
    <xf numFmtId="0" fontId="12" fillId="0" borderId="8" xfId="0" applyFont="1" applyBorder="1" applyAlignment="1">
      <alignment horizontal="left" vertical="top"/>
    </xf>
    <xf numFmtId="0" fontId="3" fillId="0" borderId="0" xfId="0" applyFont="1" applyBorder="1"/>
    <xf numFmtId="0" fontId="3" fillId="0" borderId="6" xfId="0" applyFont="1" applyBorder="1"/>
    <xf numFmtId="0" fontId="3" fillId="0" borderId="5" xfId="0" applyFont="1" applyBorder="1"/>
    <xf numFmtId="0" fontId="6" fillId="0" borderId="0" xfId="0" applyFont="1" applyBorder="1" applyAlignment="1">
      <alignment vertical="center"/>
    </xf>
    <xf numFmtId="0" fontId="10" fillId="0" borderId="4" xfId="0" applyFont="1" applyBorder="1"/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0" fontId="3" fillId="0" borderId="7" xfId="0" applyFont="1" applyBorder="1"/>
    <xf numFmtId="0" fontId="3" fillId="0" borderId="1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16</xdr:col>
      <xdr:colOff>66675</xdr:colOff>
      <xdr:row>33</xdr:row>
      <xdr:rowOff>9525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896475" y="0"/>
          <a:ext cx="352425" cy="6915150"/>
          <a:chOff x="997" y="0"/>
          <a:chExt cx="68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3"/>
            <a:ext cx="4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showGridLines="0" tabSelected="1" topLeftCell="A37" zoomScaleNormal="100" workbookViewId="0">
      <selection activeCell="I53" sqref="I53"/>
    </sheetView>
  </sheetViews>
  <sheetFormatPr defaultRowHeight="21.75"/>
  <cols>
    <col min="1" max="1" width="1.140625" style="4" customWidth="1"/>
    <col min="2" max="2" width="5.85546875" style="4" customWidth="1"/>
    <col min="3" max="3" width="4.5703125" style="4" customWidth="1"/>
    <col min="4" max="4" width="3.28515625" style="4" customWidth="1"/>
    <col min="5" max="5" width="10.85546875" style="4" bestFit="1" customWidth="1"/>
    <col min="6" max="6" width="11.7109375" style="4" customWidth="1"/>
    <col min="7" max="7" width="9.5703125" style="4" bestFit="1" customWidth="1"/>
    <col min="8" max="8" width="9.85546875" style="4" bestFit="1" customWidth="1"/>
    <col min="9" max="9" width="11.85546875" style="4" customWidth="1"/>
    <col min="10" max="10" width="10.85546875" style="4" bestFit="1" customWidth="1"/>
    <col min="11" max="11" width="11.7109375" style="4" customWidth="1"/>
    <col min="12" max="12" width="11.28515625" style="4" bestFit="1" customWidth="1"/>
    <col min="13" max="13" width="10.42578125" style="4" customWidth="1"/>
    <col min="14" max="14" width="0.7109375" style="4" customWidth="1"/>
    <col min="15" max="15" width="33.5703125" style="4" customWidth="1"/>
    <col min="16" max="16" width="5.42578125" style="4" customWidth="1"/>
    <col min="17" max="17" width="1.140625" style="4" customWidth="1"/>
    <col min="18" max="16384" width="9.140625" style="4"/>
  </cols>
  <sheetData>
    <row r="1" spans="1:18" s="1" customFormat="1">
      <c r="B1" s="2" t="s">
        <v>0</v>
      </c>
      <c r="C1" s="3">
        <v>19.3</v>
      </c>
      <c r="D1" s="2" t="s">
        <v>1</v>
      </c>
      <c r="R1" s="4"/>
    </row>
    <row r="2" spans="1:18" s="5" customFormat="1">
      <c r="B2" s="1" t="s">
        <v>2</v>
      </c>
      <c r="C2" s="3">
        <v>19.3</v>
      </c>
      <c r="D2" s="6" t="s">
        <v>3</v>
      </c>
      <c r="R2" s="1"/>
    </row>
    <row r="3" spans="1:18" s="5" customFormat="1">
      <c r="B3" s="1"/>
      <c r="C3" s="3"/>
      <c r="D3" s="6" t="s">
        <v>4</v>
      </c>
    </row>
    <row r="4" spans="1:18" s="5" customFormat="1" ht="15" customHeight="1">
      <c r="B4" s="1"/>
      <c r="C4" s="3"/>
      <c r="D4" s="6"/>
      <c r="O4" s="7" t="s">
        <v>5</v>
      </c>
    </row>
    <row r="5" spans="1:18" ht="3.75" customHeight="1">
      <c r="R5" s="5"/>
    </row>
    <row r="6" spans="1:18" s="18" customFormat="1" ht="21.75" customHeight="1">
      <c r="A6" s="8"/>
      <c r="B6" s="9"/>
      <c r="C6" s="9"/>
      <c r="D6" s="10"/>
      <c r="E6" s="11" t="s">
        <v>6</v>
      </c>
      <c r="F6" s="12"/>
      <c r="G6" s="12"/>
      <c r="H6" s="12"/>
      <c r="I6" s="12"/>
      <c r="J6" s="13"/>
      <c r="K6" s="14" t="s">
        <v>7</v>
      </c>
      <c r="L6" s="15"/>
      <c r="M6" s="15"/>
      <c r="N6" s="16" t="s">
        <v>8</v>
      </c>
      <c r="O6" s="17"/>
      <c r="R6" s="4"/>
    </row>
    <row r="7" spans="1:18" s="18" customFormat="1" ht="17.25" customHeight="1">
      <c r="A7" s="19"/>
      <c r="B7" s="19"/>
      <c r="C7" s="19"/>
      <c r="D7" s="20"/>
      <c r="E7" s="21" t="s">
        <v>9</v>
      </c>
      <c r="F7" s="22"/>
      <c r="G7" s="22"/>
      <c r="H7" s="22"/>
      <c r="I7" s="22"/>
      <c r="J7" s="23"/>
      <c r="K7" s="24" t="s">
        <v>10</v>
      </c>
      <c r="L7" s="25"/>
      <c r="M7" s="26"/>
      <c r="N7" s="27"/>
      <c r="O7" s="28"/>
    </row>
    <row r="8" spans="1:18" s="18" customFormat="1">
      <c r="A8" s="29" t="s">
        <v>11</v>
      </c>
      <c r="B8" s="29"/>
      <c r="C8" s="29"/>
      <c r="D8" s="30"/>
      <c r="E8" s="31"/>
      <c r="F8" s="31" t="s">
        <v>12</v>
      </c>
      <c r="G8" s="31"/>
      <c r="H8" s="31"/>
      <c r="J8" s="32"/>
      <c r="K8" s="32"/>
      <c r="L8" s="32" t="s">
        <v>7</v>
      </c>
      <c r="M8" s="32" t="s">
        <v>7</v>
      </c>
      <c r="N8" s="33" t="s">
        <v>13</v>
      </c>
      <c r="O8" s="34"/>
      <c r="P8" s="35"/>
    </row>
    <row r="9" spans="1:18" s="18" customFormat="1">
      <c r="A9" s="36" t="s">
        <v>14</v>
      </c>
      <c r="B9" s="36"/>
      <c r="C9" s="36"/>
      <c r="D9" s="30"/>
      <c r="E9" s="31" t="s">
        <v>15</v>
      </c>
      <c r="F9" s="31" t="s">
        <v>16</v>
      </c>
      <c r="G9" s="31" t="s">
        <v>17</v>
      </c>
      <c r="H9" s="31" t="s">
        <v>18</v>
      </c>
      <c r="I9" s="31" t="s">
        <v>19</v>
      </c>
      <c r="J9" s="32" t="s">
        <v>20</v>
      </c>
      <c r="K9" s="32" t="s">
        <v>21</v>
      </c>
      <c r="L9" s="32" t="s">
        <v>22</v>
      </c>
      <c r="M9" s="32" t="s">
        <v>23</v>
      </c>
      <c r="N9" s="33" t="s">
        <v>24</v>
      </c>
      <c r="O9" s="34"/>
      <c r="P9" s="35"/>
    </row>
    <row r="10" spans="1:18" s="18" customFormat="1">
      <c r="A10" s="37" t="s">
        <v>25</v>
      </c>
      <c r="B10" s="37"/>
      <c r="C10" s="37"/>
      <c r="D10" s="38"/>
      <c r="E10" s="31" t="s">
        <v>26</v>
      </c>
      <c r="F10" s="31" t="s">
        <v>27</v>
      </c>
      <c r="G10" s="31" t="s">
        <v>28</v>
      </c>
      <c r="H10" s="31" t="s">
        <v>29</v>
      </c>
      <c r="I10" s="31" t="s">
        <v>30</v>
      </c>
      <c r="J10" s="32" t="s">
        <v>31</v>
      </c>
      <c r="K10" s="32" t="s">
        <v>32</v>
      </c>
      <c r="L10" s="32" t="s">
        <v>33</v>
      </c>
      <c r="M10" s="32" t="s">
        <v>34</v>
      </c>
      <c r="N10" s="33" t="s">
        <v>35</v>
      </c>
      <c r="O10" s="34"/>
      <c r="P10" s="35"/>
    </row>
    <row r="11" spans="1:18" s="18" customFormat="1">
      <c r="A11" s="39"/>
      <c r="B11" s="39"/>
      <c r="C11" s="39"/>
      <c r="D11" s="40"/>
      <c r="E11" s="41" t="s">
        <v>36</v>
      </c>
      <c r="F11" s="42"/>
      <c r="G11" s="41"/>
      <c r="H11" s="41" t="s">
        <v>37</v>
      </c>
      <c r="I11" s="41"/>
      <c r="J11" s="41"/>
      <c r="K11" s="41" t="s">
        <v>10</v>
      </c>
      <c r="L11" s="43" t="s">
        <v>38</v>
      </c>
      <c r="M11" s="41" t="s">
        <v>39</v>
      </c>
      <c r="N11" s="44"/>
      <c r="O11" s="45"/>
    </row>
    <row r="12" spans="1:18" ht="3" customHeight="1">
      <c r="A12" s="46" t="s">
        <v>8</v>
      </c>
      <c r="B12" s="46"/>
      <c r="C12" s="46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/>
      <c r="R12" s="18"/>
    </row>
    <row r="13" spans="1:18" ht="15.75" customHeight="1">
      <c r="A13" s="51" t="s">
        <v>40</v>
      </c>
      <c r="B13" s="51"/>
      <c r="C13" s="51"/>
      <c r="D13" s="52"/>
      <c r="E13" s="53">
        <f>E14+E17+E24+E30+E47+E57+E60</f>
        <v>335756128.91999996</v>
      </c>
      <c r="F13" s="53">
        <f t="shared" ref="F13:M13" si="0">F14+F17+F24+F30+F47+F57+F60</f>
        <v>2732039.5</v>
      </c>
      <c r="G13" s="53">
        <f t="shared" si="0"/>
        <v>4514888.53</v>
      </c>
      <c r="H13" s="53">
        <v>2343006.6</v>
      </c>
      <c r="I13" s="53">
        <f t="shared" si="0"/>
        <v>26640175.329999998</v>
      </c>
      <c r="J13" s="53">
        <f t="shared" si="0"/>
        <v>524932608.08000004</v>
      </c>
      <c r="K13" s="53">
        <f t="shared" si="0"/>
        <v>448787803.28979868</v>
      </c>
      <c r="L13" s="53">
        <f t="shared" si="0"/>
        <v>225855588.53</v>
      </c>
      <c r="M13" s="53">
        <f t="shared" si="0"/>
        <v>34584355.129999995</v>
      </c>
      <c r="N13" s="54" t="s">
        <v>41</v>
      </c>
      <c r="O13" s="55"/>
    </row>
    <row r="14" spans="1:18" ht="15.75" customHeight="1">
      <c r="A14" s="56"/>
      <c r="B14" s="57" t="s">
        <v>42</v>
      </c>
      <c r="C14" s="56"/>
      <c r="D14" s="58"/>
      <c r="E14" s="53">
        <f>SUM(E15:E16)</f>
        <v>17832825.43</v>
      </c>
      <c r="F14" s="53">
        <f t="shared" ref="F14:M14" si="1">SUM(F15:F16)</f>
        <v>36850</v>
      </c>
      <c r="G14" s="53">
        <f t="shared" si="1"/>
        <v>277127.44</v>
      </c>
      <c r="H14" s="59" t="s">
        <v>43</v>
      </c>
      <c r="I14" s="53">
        <f t="shared" si="1"/>
        <v>717972</v>
      </c>
      <c r="J14" s="53">
        <f t="shared" si="1"/>
        <v>59810382.010000005</v>
      </c>
      <c r="K14" s="53">
        <f t="shared" si="1"/>
        <v>35780656.140000001</v>
      </c>
      <c r="L14" s="53">
        <f t="shared" si="1"/>
        <v>25683305.789999999</v>
      </c>
      <c r="M14" s="53">
        <f t="shared" si="1"/>
        <v>4200241.93</v>
      </c>
      <c r="N14" s="60" t="s">
        <v>44</v>
      </c>
      <c r="O14" s="61"/>
    </row>
    <row r="15" spans="1:18" ht="15.75" customHeight="1">
      <c r="A15" s="56"/>
      <c r="B15" s="62" t="s">
        <v>45</v>
      </c>
      <c r="C15" s="63"/>
      <c r="D15" s="58"/>
      <c r="E15" s="64">
        <v>85643.74</v>
      </c>
      <c r="F15" s="64">
        <v>1550</v>
      </c>
      <c r="G15" s="64">
        <v>118235.71</v>
      </c>
      <c r="H15" s="59" t="s">
        <v>43</v>
      </c>
      <c r="I15" s="64">
        <v>462750</v>
      </c>
      <c r="J15" s="64">
        <v>29220345.010000002</v>
      </c>
      <c r="K15" s="64">
        <v>12562079.859999999</v>
      </c>
      <c r="L15" s="64">
        <v>4436328.79</v>
      </c>
      <c r="M15" s="64">
        <v>2593414.09</v>
      </c>
      <c r="N15" s="65" t="s">
        <v>46</v>
      </c>
      <c r="O15" s="61"/>
    </row>
    <row r="16" spans="1:18" ht="15.75" customHeight="1">
      <c r="A16" s="56"/>
      <c r="B16" s="62" t="s">
        <v>47</v>
      </c>
      <c r="C16" s="66"/>
      <c r="D16" s="58"/>
      <c r="E16" s="64">
        <v>17747181.690000001</v>
      </c>
      <c r="F16" s="64">
        <v>35300</v>
      </c>
      <c r="G16" s="64">
        <v>158891.73000000001</v>
      </c>
      <c r="H16" s="59" t="s">
        <v>43</v>
      </c>
      <c r="I16" s="64">
        <v>255222</v>
      </c>
      <c r="J16" s="64">
        <v>30590037</v>
      </c>
      <c r="K16" s="64">
        <v>23218576.280000001</v>
      </c>
      <c r="L16" s="64">
        <v>21246977</v>
      </c>
      <c r="M16" s="64">
        <v>1606827.84</v>
      </c>
      <c r="N16" s="65" t="s">
        <v>48</v>
      </c>
      <c r="O16" s="61"/>
    </row>
    <row r="17" spans="1:15" ht="15.75" customHeight="1">
      <c r="A17" s="56"/>
      <c r="B17" s="67" t="s">
        <v>49</v>
      </c>
      <c r="C17" s="66"/>
      <c r="D17" s="58"/>
      <c r="E17" s="53">
        <f>SUM(E18:E23)</f>
        <v>71596443.890000001</v>
      </c>
      <c r="F17" s="53">
        <f t="shared" ref="F17:M17" si="2">SUM(F18:F23)</f>
        <v>489480.35000000003</v>
      </c>
      <c r="G17" s="53">
        <f t="shared" si="2"/>
        <v>896001.09000000008</v>
      </c>
      <c r="H17" s="53">
        <f t="shared" si="2"/>
        <v>146768</v>
      </c>
      <c r="I17" s="53">
        <f t="shared" si="2"/>
        <v>972306</v>
      </c>
      <c r="J17" s="53">
        <f t="shared" si="2"/>
        <v>105342965</v>
      </c>
      <c r="K17" s="53">
        <f t="shared" si="2"/>
        <v>80070843.060000002</v>
      </c>
      <c r="L17" s="53">
        <f t="shared" si="2"/>
        <v>42743435.920000002</v>
      </c>
      <c r="M17" s="53">
        <f t="shared" si="2"/>
        <v>4846913.84</v>
      </c>
      <c r="N17" s="60" t="s">
        <v>50</v>
      </c>
      <c r="O17" s="61"/>
    </row>
    <row r="18" spans="1:15" ht="15.75" customHeight="1">
      <c r="A18" s="56"/>
      <c r="B18" s="62" t="s">
        <v>51</v>
      </c>
      <c r="C18" s="66"/>
      <c r="D18" s="58"/>
      <c r="E18" s="64">
        <v>13095058.08</v>
      </c>
      <c r="F18" s="64">
        <v>19480.599999999999</v>
      </c>
      <c r="G18" s="64">
        <v>124229.07</v>
      </c>
      <c r="H18" s="59" t="s">
        <v>43</v>
      </c>
      <c r="I18" s="64">
        <v>200221</v>
      </c>
      <c r="J18" s="64">
        <v>14654594</v>
      </c>
      <c r="K18" s="64">
        <v>15520275.800000001</v>
      </c>
      <c r="L18" s="64">
        <v>12828180</v>
      </c>
      <c r="M18" s="64">
        <v>625103</v>
      </c>
      <c r="N18" s="65" t="s">
        <v>52</v>
      </c>
      <c r="O18" s="61"/>
    </row>
    <row r="19" spans="1:15" ht="15.75" customHeight="1">
      <c r="A19" s="56"/>
      <c r="B19" s="62" t="s">
        <v>53</v>
      </c>
      <c r="C19" s="66"/>
      <c r="D19" s="58"/>
      <c r="E19" s="64">
        <v>211820.48</v>
      </c>
      <c r="F19" s="64">
        <v>47849</v>
      </c>
      <c r="G19" s="64">
        <v>187366.48</v>
      </c>
      <c r="H19" s="64">
        <v>85533</v>
      </c>
      <c r="I19" s="64">
        <v>283960</v>
      </c>
      <c r="J19" s="64">
        <v>10782271</v>
      </c>
      <c r="K19" s="64">
        <v>8592162</v>
      </c>
      <c r="L19" s="64">
        <v>4531480</v>
      </c>
      <c r="M19" s="64">
        <v>1163903</v>
      </c>
      <c r="N19" s="65" t="s">
        <v>54</v>
      </c>
      <c r="O19" s="61"/>
    </row>
    <row r="20" spans="1:15" ht="15.75" customHeight="1">
      <c r="A20" s="56"/>
      <c r="B20" s="62" t="s">
        <v>55</v>
      </c>
      <c r="C20" s="66"/>
      <c r="D20" s="58"/>
      <c r="E20" s="64">
        <v>14023624.9</v>
      </c>
      <c r="F20" s="64">
        <v>16995.099999999999</v>
      </c>
      <c r="G20" s="64">
        <v>65034.28</v>
      </c>
      <c r="H20" s="59" t="s">
        <v>43</v>
      </c>
      <c r="I20" s="64">
        <v>73590</v>
      </c>
      <c r="J20" s="64">
        <v>12043981</v>
      </c>
      <c r="K20" s="64">
        <v>12573763.93</v>
      </c>
      <c r="L20" s="64">
        <v>10188247.92</v>
      </c>
      <c r="M20" s="64">
        <v>614757</v>
      </c>
      <c r="N20" s="65" t="s">
        <v>56</v>
      </c>
      <c r="O20" s="61"/>
    </row>
    <row r="21" spans="1:15" ht="15.75" customHeight="1">
      <c r="A21" s="56"/>
      <c r="B21" s="62" t="s">
        <v>57</v>
      </c>
      <c r="C21" s="66"/>
      <c r="D21" s="58"/>
      <c r="E21" s="64">
        <v>16775349.470000001</v>
      </c>
      <c r="F21" s="64">
        <v>28381</v>
      </c>
      <c r="G21" s="64">
        <v>226705.55</v>
      </c>
      <c r="H21" s="68">
        <v>61235</v>
      </c>
      <c r="I21" s="64">
        <v>184285</v>
      </c>
      <c r="J21" s="64">
        <v>29230837</v>
      </c>
      <c r="K21" s="64">
        <v>14397899.93</v>
      </c>
      <c r="L21" s="64">
        <v>8149238</v>
      </c>
      <c r="M21" s="64">
        <v>742251.44</v>
      </c>
      <c r="N21" s="65" t="s">
        <v>58</v>
      </c>
      <c r="O21" s="61"/>
    </row>
    <row r="22" spans="1:15" ht="15.75" customHeight="1">
      <c r="A22" s="56"/>
      <c r="B22" s="62" t="s">
        <v>59</v>
      </c>
      <c r="C22" s="66"/>
      <c r="D22" s="58"/>
      <c r="E22" s="64">
        <v>13925231.34</v>
      </c>
      <c r="F22" s="69">
        <v>1660</v>
      </c>
      <c r="G22" s="69">
        <v>110990.95</v>
      </c>
      <c r="H22" s="59" t="s">
        <v>43</v>
      </c>
      <c r="I22" s="64">
        <v>85500</v>
      </c>
      <c r="J22" s="64">
        <v>20780039</v>
      </c>
      <c r="K22" s="64">
        <v>13830930.92</v>
      </c>
      <c r="L22" s="64">
        <v>2534100</v>
      </c>
      <c r="M22" s="64">
        <v>732100.4</v>
      </c>
      <c r="N22" s="65" t="s">
        <v>60</v>
      </c>
      <c r="O22" s="61"/>
    </row>
    <row r="23" spans="1:15" ht="15.75" customHeight="1">
      <c r="A23" s="56"/>
      <c r="B23" s="62" t="s">
        <v>61</v>
      </c>
      <c r="C23" s="66"/>
      <c r="D23" s="58"/>
      <c r="E23" s="64">
        <v>13565359.619999999</v>
      </c>
      <c r="F23" s="64">
        <v>375114.65</v>
      </c>
      <c r="G23" s="64">
        <v>181674.76</v>
      </c>
      <c r="H23" s="59" t="s">
        <v>43</v>
      </c>
      <c r="I23" s="64">
        <v>144750</v>
      </c>
      <c r="J23" s="64">
        <v>17851243</v>
      </c>
      <c r="K23" s="64">
        <v>15155810.48</v>
      </c>
      <c r="L23" s="64">
        <v>4512190</v>
      </c>
      <c r="M23" s="64">
        <v>968799</v>
      </c>
      <c r="N23" s="65" t="s">
        <v>62</v>
      </c>
      <c r="O23" s="61"/>
    </row>
    <row r="24" spans="1:15" ht="15.75" customHeight="1">
      <c r="A24" s="56"/>
      <c r="B24" s="70" t="s">
        <v>63</v>
      </c>
      <c r="C24" s="71"/>
      <c r="D24" s="58"/>
      <c r="E24" s="53">
        <f>SUM(E25:E29)</f>
        <v>75125362.379999995</v>
      </c>
      <c r="F24" s="53">
        <f t="shared" ref="F24:M24" si="3">SUM(F25:F29)</f>
        <v>221352.4</v>
      </c>
      <c r="G24" s="53">
        <f t="shared" si="3"/>
        <v>924766.65</v>
      </c>
      <c r="H24" s="53">
        <f t="shared" si="3"/>
        <v>3997</v>
      </c>
      <c r="I24" s="53">
        <f t="shared" si="3"/>
        <v>678736</v>
      </c>
      <c r="J24" s="53">
        <f t="shared" si="3"/>
        <v>109464996.55</v>
      </c>
      <c r="K24" s="53">
        <f t="shared" si="3"/>
        <v>78039341.139798701</v>
      </c>
      <c r="L24" s="53">
        <f t="shared" si="3"/>
        <v>38037301.140000001</v>
      </c>
      <c r="M24" s="53">
        <f t="shared" si="3"/>
        <v>2532601.86</v>
      </c>
      <c r="N24" s="60" t="s">
        <v>64</v>
      </c>
      <c r="O24" s="61"/>
    </row>
    <row r="25" spans="1:15" ht="15.75" customHeight="1">
      <c r="A25" s="56"/>
      <c r="B25" s="72" t="s">
        <v>65</v>
      </c>
      <c r="C25" s="71"/>
      <c r="D25" s="58"/>
      <c r="E25" s="64">
        <v>14153189.77</v>
      </c>
      <c r="F25" s="64">
        <v>90292.800000000003</v>
      </c>
      <c r="G25" s="64">
        <v>90292.800000000003</v>
      </c>
      <c r="H25" s="59" t="s">
        <v>43</v>
      </c>
      <c r="I25" s="64">
        <v>160901</v>
      </c>
      <c r="J25" s="64">
        <v>16893915.550000001</v>
      </c>
      <c r="K25" s="64">
        <v>14912069.219798701</v>
      </c>
      <c r="L25" s="64">
        <v>9798750</v>
      </c>
      <c r="M25" s="64">
        <v>389913</v>
      </c>
      <c r="N25" s="65" t="s">
        <v>66</v>
      </c>
      <c r="O25" s="61"/>
    </row>
    <row r="26" spans="1:15" ht="15.75" customHeight="1">
      <c r="A26" s="56"/>
      <c r="B26" s="72" t="s">
        <v>67</v>
      </c>
      <c r="C26" s="71"/>
      <c r="D26" s="58"/>
      <c r="E26" s="64">
        <v>15304326.41</v>
      </c>
      <c r="F26" s="64">
        <v>6620</v>
      </c>
      <c r="G26" s="64">
        <v>102638.27</v>
      </c>
      <c r="H26" s="59" t="s">
        <v>43</v>
      </c>
      <c r="I26" s="64">
        <v>105740</v>
      </c>
      <c r="J26" s="64">
        <v>22649772</v>
      </c>
      <c r="K26" s="64">
        <v>23771526.289999999</v>
      </c>
      <c r="L26" s="64">
        <v>12523910</v>
      </c>
      <c r="M26" s="64">
        <v>611451</v>
      </c>
      <c r="N26" s="65" t="s">
        <v>68</v>
      </c>
      <c r="O26" s="61"/>
    </row>
    <row r="27" spans="1:15" ht="15.75" customHeight="1">
      <c r="A27" s="56"/>
      <c r="B27" s="62" t="s">
        <v>69</v>
      </c>
      <c r="C27" s="66"/>
      <c r="D27" s="58"/>
      <c r="E27" s="64">
        <v>15710497.76</v>
      </c>
      <c r="F27" s="64">
        <v>27557</v>
      </c>
      <c r="G27" s="64">
        <v>167746.79999999999</v>
      </c>
      <c r="H27" s="59" t="s">
        <v>43</v>
      </c>
      <c r="I27" s="64">
        <v>132950</v>
      </c>
      <c r="J27" s="64">
        <v>28564094</v>
      </c>
      <c r="K27" s="64">
        <v>15129486.68</v>
      </c>
      <c r="L27" s="64">
        <v>4182585.53</v>
      </c>
      <c r="M27" s="64">
        <v>649790.86</v>
      </c>
      <c r="N27" s="65" t="s">
        <v>70</v>
      </c>
      <c r="O27" s="61"/>
    </row>
    <row r="28" spans="1:15" ht="15.75" customHeight="1">
      <c r="A28" s="56"/>
      <c r="B28" s="62" t="s">
        <v>71</v>
      </c>
      <c r="C28" s="66"/>
      <c r="D28" s="58"/>
      <c r="E28" s="64">
        <v>13855072.9</v>
      </c>
      <c r="F28" s="64">
        <v>53588.6</v>
      </c>
      <c r="G28" s="64">
        <v>420879.64</v>
      </c>
      <c r="H28" s="59" t="s">
        <v>43</v>
      </c>
      <c r="I28" s="64">
        <v>150730</v>
      </c>
      <c r="J28" s="64">
        <v>17577666</v>
      </c>
      <c r="K28" s="64">
        <v>8981342.1799999997</v>
      </c>
      <c r="L28" s="64">
        <v>6083630.1600000001</v>
      </c>
      <c r="M28" s="64">
        <v>417049</v>
      </c>
      <c r="N28" s="65" t="s">
        <v>72</v>
      </c>
      <c r="O28" s="61"/>
    </row>
    <row r="29" spans="1:15" ht="15.75" customHeight="1">
      <c r="A29" s="56"/>
      <c r="B29" s="62" t="s">
        <v>73</v>
      </c>
      <c r="C29" s="66"/>
      <c r="D29" s="58"/>
      <c r="E29" s="64">
        <v>16102275.539999999</v>
      </c>
      <c r="F29" s="64">
        <v>43294</v>
      </c>
      <c r="G29" s="64">
        <v>143209.14000000001</v>
      </c>
      <c r="H29" s="64">
        <v>3997</v>
      </c>
      <c r="I29" s="64">
        <v>128415</v>
      </c>
      <c r="J29" s="64">
        <v>23779549</v>
      </c>
      <c r="K29" s="64">
        <v>15244916.77</v>
      </c>
      <c r="L29" s="64">
        <v>5448425.4500000002</v>
      </c>
      <c r="M29" s="64">
        <v>464398</v>
      </c>
      <c r="N29" s="73" t="s">
        <v>74</v>
      </c>
      <c r="O29" s="61"/>
    </row>
    <row r="30" spans="1:15" ht="15.75" customHeight="1">
      <c r="A30" s="56"/>
      <c r="B30" s="57" t="s">
        <v>75</v>
      </c>
      <c r="C30" s="66"/>
      <c r="D30" s="58"/>
      <c r="E30" s="53">
        <f>SUM(E31:E33)</f>
        <v>41207920.019999996</v>
      </c>
      <c r="F30" s="53">
        <f t="shared" ref="F30:M30" si="4">SUM(F31:F33)</f>
        <v>15183.6</v>
      </c>
      <c r="G30" s="53">
        <f t="shared" si="4"/>
        <v>247692.56</v>
      </c>
      <c r="H30" s="53">
        <f t="shared" si="4"/>
        <v>351635</v>
      </c>
      <c r="I30" s="53">
        <f t="shared" si="4"/>
        <v>384610</v>
      </c>
      <c r="J30" s="53">
        <f t="shared" si="4"/>
        <v>53669211</v>
      </c>
      <c r="K30" s="53">
        <f t="shared" si="4"/>
        <v>54296570.409999996</v>
      </c>
      <c r="L30" s="53">
        <f t="shared" si="4"/>
        <v>30896342.359999999</v>
      </c>
      <c r="M30" s="53">
        <f t="shared" si="4"/>
        <v>8441875</v>
      </c>
      <c r="N30" s="60" t="s">
        <v>76</v>
      </c>
      <c r="O30" s="61"/>
    </row>
    <row r="31" spans="1:15" ht="15.75" customHeight="1">
      <c r="A31" s="56"/>
      <c r="B31" s="72" t="s">
        <v>77</v>
      </c>
      <c r="C31" s="71"/>
      <c r="D31" s="58"/>
      <c r="E31" s="64">
        <v>13667182.07</v>
      </c>
      <c r="F31" s="64">
        <v>2440</v>
      </c>
      <c r="G31" s="64">
        <v>83102.55</v>
      </c>
      <c r="H31" s="64">
        <v>351635</v>
      </c>
      <c r="I31" s="64">
        <v>124560</v>
      </c>
      <c r="J31" s="64">
        <v>11622082</v>
      </c>
      <c r="K31" s="64">
        <v>14701258</v>
      </c>
      <c r="L31" s="64">
        <v>10702480</v>
      </c>
      <c r="M31" s="64">
        <v>480793</v>
      </c>
      <c r="N31" s="65" t="s">
        <v>78</v>
      </c>
      <c r="O31" s="61"/>
    </row>
    <row r="32" spans="1:15" ht="15.75" customHeight="1">
      <c r="A32" s="56"/>
      <c r="B32" s="62" t="s">
        <v>79</v>
      </c>
      <c r="C32" s="66"/>
      <c r="D32" s="58"/>
      <c r="E32" s="64">
        <v>14043498.09</v>
      </c>
      <c r="F32" s="64">
        <v>3353.6</v>
      </c>
      <c r="G32" s="64">
        <v>75569.899999999994</v>
      </c>
      <c r="H32" s="59" t="s">
        <v>43</v>
      </c>
      <c r="I32" s="64">
        <v>154700</v>
      </c>
      <c r="J32" s="64">
        <v>22102533</v>
      </c>
      <c r="K32" s="64">
        <v>20975432</v>
      </c>
      <c r="L32" s="64">
        <v>6780847</v>
      </c>
      <c r="M32" s="64">
        <v>6780847</v>
      </c>
      <c r="N32" s="65" t="s">
        <v>80</v>
      </c>
      <c r="O32" s="61"/>
    </row>
    <row r="33" spans="1:18" ht="15.75" customHeight="1">
      <c r="A33" s="56"/>
      <c r="B33" s="62" t="s">
        <v>81</v>
      </c>
      <c r="C33" s="66"/>
      <c r="D33" s="58"/>
      <c r="E33" s="64">
        <v>13497239.859999999</v>
      </c>
      <c r="F33" s="64">
        <v>9390</v>
      </c>
      <c r="G33" s="64">
        <v>89020.11</v>
      </c>
      <c r="H33" s="59" t="s">
        <v>43</v>
      </c>
      <c r="I33" s="64">
        <v>105350</v>
      </c>
      <c r="J33" s="69">
        <v>19944596</v>
      </c>
      <c r="K33" s="64">
        <v>18619880.41</v>
      </c>
      <c r="L33" s="64">
        <v>13413015.359999999</v>
      </c>
      <c r="M33" s="64">
        <v>1180235</v>
      </c>
      <c r="N33" s="73" t="s">
        <v>82</v>
      </c>
      <c r="O33" s="61"/>
    </row>
    <row r="34" spans="1:18" ht="3" customHeight="1">
      <c r="A34" s="74"/>
      <c r="B34" s="75"/>
      <c r="C34" s="75"/>
      <c r="D34" s="75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5"/>
    </row>
    <row r="35" spans="1:18" s="1" customFormat="1">
      <c r="B35" s="2" t="s">
        <v>0</v>
      </c>
      <c r="C35" s="3">
        <v>19.3</v>
      </c>
      <c r="D35" s="2" t="s">
        <v>83</v>
      </c>
      <c r="R35" s="4"/>
    </row>
    <row r="36" spans="1:18" s="5" customFormat="1">
      <c r="B36" s="1" t="s">
        <v>2</v>
      </c>
      <c r="C36" s="3">
        <v>19.3</v>
      </c>
      <c r="D36" s="6" t="s">
        <v>3</v>
      </c>
      <c r="R36" s="1"/>
    </row>
    <row r="37" spans="1:18" s="5" customFormat="1">
      <c r="B37" s="1"/>
      <c r="C37" s="3"/>
      <c r="D37" s="6" t="s">
        <v>84</v>
      </c>
    </row>
    <row r="38" spans="1:18" s="5" customFormat="1" ht="15" customHeight="1">
      <c r="B38" s="1"/>
      <c r="C38" s="3"/>
      <c r="D38" s="6"/>
      <c r="O38" s="7" t="s">
        <v>5</v>
      </c>
    </row>
    <row r="39" spans="1:18" ht="6" customHeight="1">
      <c r="R39" s="5"/>
    </row>
    <row r="40" spans="1:18" s="18" customFormat="1" ht="24.75" customHeight="1">
      <c r="A40" s="8"/>
      <c r="B40" s="9"/>
      <c r="C40" s="9"/>
      <c r="D40" s="10"/>
      <c r="E40" s="11" t="s">
        <v>6</v>
      </c>
      <c r="F40" s="12"/>
      <c r="G40" s="12"/>
      <c r="H40" s="12"/>
      <c r="I40" s="12"/>
      <c r="J40" s="13"/>
      <c r="K40" s="14" t="s">
        <v>7</v>
      </c>
      <c r="L40" s="15"/>
      <c r="M40" s="15"/>
      <c r="N40" s="16" t="s">
        <v>8</v>
      </c>
      <c r="O40" s="17"/>
      <c r="R40" s="4"/>
    </row>
    <row r="41" spans="1:18" s="18" customFormat="1">
      <c r="A41" s="19"/>
      <c r="B41" s="19"/>
      <c r="C41" s="19"/>
      <c r="D41" s="20"/>
      <c r="E41" s="21" t="s">
        <v>9</v>
      </c>
      <c r="F41" s="22"/>
      <c r="G41" s="22"/>
      <c r="H41" s="22"/>
      <c r="I41" s="22"/>
      <c r="J41" s="23"/>
      <c r="K41" s="24" t="s">
        <v>10</v>
      </c>
      <c r="L41" s="25"/>
      <c r="M41" s="26"/>
      <c r="N41" s="27"/>
      <c r="O41" s="28"/>
    </row>
    <row r="42" spans="1:18" s="18" customFormat="1">
      <c r="A42" s="29" t="s">
        <v>11</v>
      </c>
      <c r="B42" s="29"/>
      <c r="C42" s="29"/>
      <c r="D42" s="30"/>
      <c r="E42" s="31"/>
      <c r="F42" s="31" t="s">
        <v>12</v>
      </c>
      <c r="G42" s="31"/>
      <c r="H42" s="31"/>
      <c r="J42" s="32"/>
      <c r="K42" s="32"/>
      <c r="L42" s="32" t="s">
        <v>7</v>
      </c>
      <c r="M42" s="32" t="s">
        <v>7</v>
      </c>
      <c r="N42" s="33" t="s">
        <v>13</v>
      </c>
      <c r="O42" s="34"/>
      <c r="P42" s="35"/>
    </row>
    <row r="43" spans="1:18" s="18" customFormat="1">
      <c r="A43" s="36" t="s">
        <v>14</v>
      </c>
      <c r="B43" s="36"/>
      <c r="C43" s="36"/>
      <c r="D43" s="30"/>
      <c r="E43" s="31" t="s">
        <v>15</v>
      </c>
      <c r="F43" s="31" t="s">
        <v>16</v>
      </c>
      <c r="G43" s="31" t="s">
        <v>17</v>
      </c>
      <c r="H43" s="31" t="s">
        <v>18</v>
      </c>
      <c r="I43" s="31" t="s">
        <v>19</v>
      </c>
      <c r="J43" s="32" t="s">
        <v>20</v>
      </c>
      <c r="K43" s="32" t="s">
        <v>21</v>
      </c>
      <c r="L43" s="32" t="s">
        <v>22</v>
      </c>
      <c r="M43" s="32" t="s">
        <v>23</v>
      </c>
      <c r="N43" s="33" t="s">
        <v>24</v>
      </c>
      <c r="O43" s="34"/>
      <c r="P43" s="35"/>
    </row>
    <row r="44" spans="1:18" s="18" customFormat="1">
      <c r="A44" s="37" t="s">
        <v>25</v>
      </c>
      <c r="B44" s="37"/>
      <c r="C44" s="37"/>
      <c r="D44" s="38"/>
      <c r="E44" s="31" t="s">
        <v>26</v>
      </c>
      <c r="F44" s="31" t="s">
        <v>27</v>
      </c>
      <c r="G44" s="31" t="s">
        <v>28</v>
      </c>
      <c r="H44" s="31" t="s">
        <v>29</v>
      </c>
      <c r="I44" s="31" t="s">
        <v>30</v>
      </c>
      <c r="J44" s="32" t="s">
        <v>31</v>
      </c>
      <c r="K44" s="32" t="s">
        <v>32</v>
      </c>
      <c r="L44" s="32" t="s">
        <v>33</v>
      </c>
      <c r="M44" s="32" t="s">
        <v>34</v>
      </c>
      <c r="N44" s="33" t="s">
        <v>35</v>
      </c>
      <c r="O44" s="34"/>
      <c r="P44" s="35"/>
    </row>
    <row r="45" spans="1:18" s="18" customFormat="1">
      <c r="A45" s="39"/>
      <c r="B45" s="39"/>
      <c r="C45" s="39"/>
      <c r="D45" s="40"/>
      <c r="E45" s="41" t="s">
        <v>36</v>
      </c>
      <c r="F45" s="42"/>
      <c r="G45" s="41"/>
      <c r="H45" s="41" t="s">
        <v>37</v>
      </c>
      <c r="I45" s="41"/>
      <c r="J45" s="41"/>
      <c r="K45" s="41" t="s">
        <v>10</v>
      </c>
      <c r="L45" s="43" t="s">
        <v>38</v>
      </c>
      <c r="M45" s="41" t="s">
        <v>39</v>
      </c>
      <c r="N45" s="44"/>
      <c r="O45" s="45"/>
    </row>
    <row r="46" spans="1:18" ht="3" customHeight="1">
      <c r="A46" s="46" t="s">
        <v>8</v>
      </c>
      <c r="B46" s="46"/>
      <c r="C46" s="46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9"/>
      <c r="O46" s="50"/>
      <c r="R46" s="18"/>
    </row>
    <row r="47" spans="1:18" ht="15.75" customHeight="1">
      <c r="A47" s="56"/>
      <c r="B47" s="77" t="s">
        <v>85</v>
      </c>
      <c r="C47" s="66"/>
      <c r="D47" s="58"/>
      <c r="E47" s="53">
        <f>SUM(E48:E56)</f>
        <v>113674563.88</v>
      </c>
      <c r="F47" s="53">
        <f t="shared" ref="F47:M47" si="5">SUM(F48:F56)</f>
        <v>934052.27</v>
      </c>
      <c r="G47" s="53">
        <f t="shared" si="5"/>
        <v>1356685.85</v>
      </c>
      <c r="H47" s="53">
        <f t="shared" si="5"/>
        <v>1632564.6</v>
      </c>
      <c r="I47" s="53">
        <f t="shared" si="5"/>
        <v>1844509.25</v>
      </c>
      <c r="J47" s="53">
        <f t="shared" si="5"/>
        <v>136101672.52000001</v>
      </c>
      <c r="K47" s="53">
        <f t="shared" si="5"/>
        <v>154855699.20000002</v>
      </c>
      <c r="L47" s="53">
        <f t="shared" si="5"/>
        <v>58421304.840000004</v>
      </c>
      <c r="M47" s="53">
        <f t="shared" si="5"/>
        <v>12382121</v>
      </c>
      <c r="N47" s="60" t="s">
        <v>86</v>
      </c>
      <c r="O47" s="61"/>
    </row>
    <row r="48" spans="1:18" ht="15.75" customHeight="1">
      <c r="A48" s="56"/>
      <c r="B48" s="62" t="s">
        <v>87</v>
      </c>
      <c r="C48" s="66"/>
      <c r="D48" s="58"/>
      <c r="E48" s="64">
        <v>15938807.800000001</v>
      </c>
      <c r="F48" s="64">
        <v>392046.36</v>
      </c>
      <c r="G48" s="64">
        <v>195347.19</v>
      </c>
      <c r="H48" s="64">
        <v>98165</v>
      </c>
      <c r="I48" s="64">
        <v>498931.5</v>
      </c>
      <c r="J48" s="64">
        <v>28426872</v>
      </c>
      <c r="K48" s="64">
        <v>30591307.41</v>
      </c>
      <c r="L48" s="64">
        <v>13116639.949999999</v>
      </c>
      <c r="M48" s="64">
        <v>718173</v>
      </c>
      <c r="N48" s="65" t="s">
        <v>88</v>
      </c>
      <c r="O48" s="61"/>
    </row>
    <row r="49" spans="1:15" ht="15.75" customHeight="1">
      <c r="A49" s="56"/>
      <c r="B49" s="62" t="s">
        <v>89</v>
      </c>
      <c r="C49" s="66"/>
      <c r="D49" s="58"/>
      <c r="E49" s="64">
        <v>13573012.08</v>
      </c>
      <c r="F49" s="64">
        <v>133355.53</v>
      </c>
      <c r="G49" s="64">
        <v>244105.23</v>
      </c>
      <c r="H49" s="64">
        <v>500010</v>
      </c>
      <c r="I49" s="64">
        <v>125810</v>
      </c>
      <c r="J49" s="64">
        <v>18887124</v>
      </c>
      <c r="K49" s="64">
        <v>15965881.210000001</v>
      </c>
      <c r="L49" s="64">
        <v>2471690</v>
      </c>
      <c r="M49" s="64">
        <v>763369</v>
      </c>
      <c r="N49" s="65" t="s">
        <v>90</v>
      </c>
      <c r="O49" s="61"/>
    </row>
    <row r="50" spans="1:15" ht="15.75" customHeight="1">
      <c r="A50" s="56"/>
      <c r="B50" s="62" t="s">
        <v>91</v>
      </c>
      <c r="C50" s="66"/>
      <c r="D50" s="58"/>
      <c r="E50" s="64">
        <v>13363916.9</v>
      </c>
      <c r="F50" s="64">
        <v>56223.8</v>
      </c>
      <c r="G50" s="64">
        <v>192398.94</v>
      </c>
      <c r="H50" s="69">
        <v>200765</v>
      </c>
      <c r="I50" s="64">
        <v>72850</v>
      </c>
      <c r="J50" s="64">
        <v>5107768</v>
      </c>
      <c r="K50" s="64">
        <v>11494350.050000001</v>
      </c>
      <c r="L50" s="64">
        <v>1475840</v>
      </c>
      <c r="M50" s="64">
        <v>564699</v>
      </c>
      <c r="N50" s="65" t="s">
        <v>92</v>
      </c>
      <c r="O50" s="61"/>
    </row>
    <row r="51" spans="1:15" ht="15.75" customHeight="1">
      <c r="A51" s="56"/>
      <c r="B51" s="62" t="s">
        <v>93</v>
      </c>
      <c r="C51" s="66"/>
      <c r="D51" s="58"/>
      <c r="E51" s="64">
        <v>16238901.609999999</v>
      </c>
      <c r="F51" s="64">
        <v>222549</v>
      </c>
      <c r="G51" s="64">
        <v>183526.05</v>
      </c>
      <c r="H51" s="64">
        <v>468520</v>
      </c>
      <c r="I51" s="64">
        <v>264906.21999999997</v>
      </c>
      <c r="J51" s="64">
        <v>18872200</v>
      </c>
      <c r="K51" s="64">
        <v>17999900</v>
      </c>
      <c r="L51" s="64">
        <v>19557903</v>
      </c>
      <c r="M51" s="64">
        <v>932764</v>
      </c>
      <c r="N51" s="65" t="s">
        <v>94</v>
      </c>
      <c r="O51" s="61"/>
    </row>
    <row r="52" spans="1:15" ht="15.75" customHeight="1">
      <c r="A52" s="56"/>
      <c r="B52" s="62" t="s">
        <v>95</v>
      </c>
      <c r="C52" s="66"/>
      <c r="D52" s="58"/>
      <c r="E52" s="64">
        <v>13633641.26</v>
      </c>
      <c r="F52" s="64">
        <v>45800.28</v>
      </c>
      <c r="G52" s="64">
        <v>130608.26</v>
      </c>
      <c r="H52" s="59" t="s">
        <v>43</v>
      </c>
      <c r="I52" s="64">
        <v>315050</v>
      </c>
      <c r="J52" s="64">
        <v>23492794</v>
      </c>
      <c r="K52" s="64">
        <v>15130847.42</v>
      </c>
      <c r="L52" s="64">
        <v>3021196.34</v>
      </c>
      <c r="M52" s="64">
        <v>787083</v>
      </c>
      <c r="N52" s="65" t="s">
        <v>96</v>
      </c>
      <c r="O52" s="61"/>
    </row>
    <row r="53" spans="1:15" ht="15.75" customHeight="1">
      <c r="A53" s="66"/>
      <c r="B53" s="62" t="s">
        <v>97</v>
      </c>
      <c r="C53" s="66"/>
      <c r="D53" s="78"/>
      <c r="E53" s="64">
        <v>13523637.32</v>
      </c>
      <c r="F53" s="64">
        <v>13192.1</v>
      </c>
      <c r="G53" s="64">
        <v>108013.38</v>
      </c>
      <c r="H53" s="64">
        <v>35312</v>
      </c>
      <c r="I53" s="64">
        <v>155627.53</v>
      </c>
      <c r="J53" s="64">
        <v>15958616</v>
      </c>
      <c r="K53" s="64">
        <v>12562827.119999999</v>
      </c>
      <c r="L53" s="64">
        <v>1661300</v>
      </c>
      <c r="M53" s="64">
        <v>676269</v>
      </c>
      <c r="N53" s="65" t="s">
        <v>98</v>
      </c>
      <c r="O53" s="79"/>
    </row>
    <row r="54" spans="1:15" ht="15.75" customHeight="1">
      <c r="A54" s="66"/>
      <c r="B54" s="62" t="s">
        <v>99</v>
      </c>
      <c r="C54" s="66"/>
      <c r="D54" s="78"/>
      <c r="E54" s="64">
        <v>53587.44</v>
      </c>
      <c r="F54" s="64">
        <v>40781</v>
      </c>
      <c r="G54" s="64">
        <v>135920.91</v>
      </c>
      <c r="H54" s="69">
        <v>197629.6</v>
      </c>
      <c r="I54" s="64">
        <v>132120</v>
      </c>
      <c r="J54" s="64">
        <v>27380.78</v>
      </c>
      <c r="K54" s="64">
        <v>21595171.84</v>
      </c>
      <c r="L54" s="64">
        <v>2710940</v>
      </c>
      <c r="M54" s="64">
        <v>1627995</v>
      </c>
      <c r="N54" s="65" t="s">
        <v>100</v>
      </c>
      <c r="O54" s="79"/>
    </row>
    <row r="55" spans="1:15" ht="15.75" customHeight="1">
      <c r="A55" s="66"/>
      <c r="B55" s="62" t="s">
        <v>101</v>
      </c>
      <c r="C55" s="66"/>
      <c r="D55" s="78"/>
      <c r="E55" s="64">
        <v>14592451.77</v>
      </c>
      <c r="F55" s="64">
        <v>14236.2</v>
      </c>
      <c r="G55" s="64">
        <v>99262.02</v>
      </c>
      <c r="H55" s="59" t="s">
        <v>43</v>
      </c>
      <c r="I55" s="64">
        <v>174310</v>
      </c>
      <c r="J55" s="64">
        <v>10106226</v>
      </c>
      <c r="K55" s="64">
        <v>16615653.34</v>
      </c>
      <c r="L55" s="64">
        <v>6550764.4000000004</v>
      </c>
      <c r="M55" s="64">
        <v>5766432</v>
      </c>
      <c r="N55" s="65" t="s">
        <v>102</v>
      </c>
      <c r="O55" s="79"/>
    </row>
    <row r="56" spans="1:15" ht="15.75" customHeight="1">
      <c r="A56" s="66"/>
      <c r="B56" s="62" t="s">
        <v>103</v>
      </c>
      <c r="C56" s="66"/>
      <c r="D56" s="78"/>
      <c r="E56" s="64">
        <v>12756607.699999999</v>
      </c>
      <c r="F56" s="64">
        <v>15868</v>
      </c>
      <c r="G56" s="64">
        <v>67503.87</v>
      </c>
      <c r="H56" s="64">
        <v>132163</v>
      </c>
      <c r="I56" s="64">
        <v>104904</v>
      </c>
      <c r="J56" s="64">
        <v>15222691.74</v>
      </c>
      <c r="K56" s="64">
        <v>12899760.810000001</v>
      </c>
      <c r="L56" s="64">
        <v>7855031.1500000004</v>
      </c>
      <c r="M56" s="64">
        <v>545337</v>
      </c>
      <c r="N56" s="65" t="s">
        <v>104</v>
      </c>
      <c r="O56" s="79"/>
    </row>
    <row r="57" spans="1:15" ht="15.75" customHeight="1">
      <c r="A57" s="66"/>
      <c r="B57" s="57" t="s">
        <v>105</v>
      </c>
      <c r="C57" s="66"/>
      <c r="D57" s="78"/>
      <c r="E57" s="53">
        <f>SUM(E58:E59)</f>
        <v>16137164.709999999</v>
      </c>
      <c r="F57" s="53">
        <f t="shared" ref="F57:M57" si="6">SUM(F58:F59)</f>
        <v>445444.88</v>
      </c>
      <c r="G57" s="53">
        <f t="shared" si="6"/>
        <v>232778.22</v>
      </c>
      <c r="H57" s="53">
        <f t="shared" si="6"/>
        <v>208042</v>
      </c>
      <c r="I57" s="53">
        <f t="shared" si="6"/>
        <v>21760902.079999998</v>
      </c>
      <c r="J57" s="53">
        <f t="shared" si="6"/>
        <v>45982561</v>
      </c>
      <c r="K57" s="53">
        <f t="shared" si="6"/>
        <v>32374091.34</v>
      </c>
      <c r="L57" s="53">
        <f t="shared" si="6"/>
        <v>24006698.48</v>
      </c>
      <c r="M57" s="53">
        <f t="shared" si="6"/>
        <v>1289755.5</v>
      </c>
      <c r="N57" s="60" t="s">
        <v>106</v>
      </c>
      <c r="O57" s="79"/>
    </row>
    <row r="58" spans="1:15" ht="15.75" customHeight="1">
      <c r="A58" s="66"/>
      <c r="B58" s="62" t="s">
        <v>107</v>
      </c>
      <c r="C58" s="80"/>
      <c r="D58" s="78"/>
      <c r="E58" s="64">
        <v>108445.79</v>
      </c>
      <c r="F58" s="64">
        <v>204100</v>
      </c>
      <c r="G58" s="64">
        <v>123443.5</v>
      </c>
      <c r="H58" s="64">
        <v>208042</v>
      </c>
      <c r="I58" s="64">
        <v>241750</v>
      </c>
      <c r="J58" s="64">
        <v>19577851.920000002</v>
      </c>
      <c r="K58" s="64">
        <v>15634737.23</v>
      </c>
      <c r="L58" s="64">
        <v>790022</v>
      </c>
      <c r="M58" s="64">
        <v>407949</v>
      </c>
      <c r="N58" s="65" t="s">
        <v>108</v>
      </c>
      <c r="O58" s="79"/>
    </row>
    <row r="59" spans="1:15" ht="15.75" customHeight="1">
      <c r="A59" s="66"/>
      <c r="B59" s="62" t="s">
        <v>109</v>
      </c>
      <c r="C59" s="80"/>
      <c r="D59" s="78"/>
      <c r="E59" s="64">
        <v>16028718.92</v>
      </c>
      <c r="F59" s="64">
        <v>241344.88</v>
      </c>
      <c r="G59" s="64">
        <v>109334.72</v>
      </c>
      <c r="H59" s="59" t="s">
        <v>43</v>
      </c>
      <c r="I59" s="64">
        <v>21519152.079999998</v>
      </c>
      <c r="J59" s="64">
        <v>26404709.079999998</v>
      </c>
      <c r="K59" s="64">
        <v>16739354.109999999</v>
      </c>
      <c r="L59" s="64">
        <v>23216676.48</v>
      </c>
      <c r="M59" s="64">
        <v>881806.5</v>
      </c>
      <c r="N59" s="65" t="s">
        <v>110</v>
      </c>
      <c r="O59" s="79"/>
    </row>
    <row r="60" spans="1:15" ht="15.75" customHeight="1">
      <c r="A60" s="66"/>
      <c r="B60" s="57" t="s">
        <v>111</v>
      </c>
      <c r="C60" s="80"/>
      <c r="D60" s="78"/>
      <c r="E60" s="53">
        <f>SUM(E61:E62)</f>
        <v>181848.61</v>
      </c>
      <c r="F60" s="53">
        <f t="shared" ref="F60:M60" si="7">SUM(F61:F62)</f>
        <v>589676</v>
      </c>
      <c r="G60" s="53">
        <f t="shared" si="7"/>
        <v>579836.72</v>
      </c>
      <c r="H60" s="59" t="s">
        <v>43</v>
      </c>
      <c r="I60" s="53">
        <f t="shared" si="7"/>
        <v>281140</v>
      </c>
      <c r="J60" s="53">
        <f t="shared" si="7"/>
        <v>14560820</v>
      </c>
      <c r="K60" s="53">
        <f t="shared" si="7"/>
        <v>13370602</v>
      </c>
      <c r="L60" s="53">
        <f t="shared" si="7"/>
        <v>6067200</v>
      </c>
      <c r="M60" s="53">
        <f t="shared" si="7"/>
        <v>890846</v>
      </c>
      <c r="N60" s="60" t="s">
        <v>112</v>
      </c>
      <c r="O60" s="79"/>
    </row>
    <row r="61" spans="1:15" ht="15.75" customHeight="1">
      <c r="A61" s="66"/>
      <c r="B61" s="62" t="s">
        <v>113</v>
      </c>
      <c r="C61" s="66"/>
      <c r="D61" s="78"/>
      <c r="E61" s="64">
        <v>123306.36</v>
      </c>
      <c r="F61" s="64">
        <v>28386</v>
      </c>
      <c r="G61" s="64">
        <v>461740.33</v>
      </c>
      <c r="H61" s="59" t="s">
        <v>43</v>
      </c>
      <c r="I61" s="64">
        <v>137420</v>
      </c>
      <c r="J61" s="64">
        <v>9063189</v>
      </c>
      <c r="K61" s="64">
        <v>7014289</v>
      </c>
      <c r="L61" s="64">
        <v>3228300</v>
      </c>
      <c r="M61" s="64">
        <v>473950</v>
      </c>
      <c r="N61" s="65" t="s">
        <v>114</v>
      </c>
      <c r="O61" s="79"/>
    </row>
    <row r="62" spans="1:15" ht="15.75" customHeight="1">
      <c r="A62" s="66"/>
      <c r="B62" s="62" t="s">
        <v>115</v>
      </c>
      <c r="C62" s="66"/>
      <c r="D62" s="78"/>
      <c r="E62" s="64">
        <v>58542.25</v>
      </c>
      <c r="F62" s="64">
        <v>561290</v>
      </c>
      <c r="G62" s="64">
        <v>118096.39</v>
      </c>
      <c r="H62" s="59" t="s">
        <v>43</v>
      </c>
      <c r="I62" s="64">
        <v>143720</v>
      </c>
      <c r="J62" s="64">
        <v>5497631</v>
      </c>
      <c r="K62" s="64">
        <v>6356313</v>
      </c>
      <c r="L62" s="64">
        <v>2838900</v>
      </c>
      <c r="M62" s="64">
        <v>416896</v>
      </c>
      <c r="N62" s="73" t="s">
        <v>116</v>
      </c>
      <c r="O62" s="79"/>
    </row>
    <row r="63" spans="1:15" ht="6" customHeight="1">
      <c r="A63" s="75"/>
      <c r="B63" s="75"/>
      <c r="C63" s="75"/>
      <c r="D63" s="81"/>
      <c r="E63" s="82"/>
      <c r="F63" s="82"/>
      <c r="G63" s="82"/>
      <c r="H63" s="82"/>
      <c r="I63" s="82"/>
      <c r="J63" s="82"/>
      <c r="K63" s="82"/>
      <c r="L63" s="82"/>
      <c r="M63" s="82"/>
      <c r="N63" s="75"/>
      <c r="O63" s="75"/>
    </row>
    <row r="64" spans="1:15" ht="3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2:5">
      <c r="B65" s="28" t="s">
        <v>117</v>
      </c>
      <c r="C65" s="18"/>
      <c r="D65" s="18"/>
      <c r="E65" s="18"/>
    </row>
    <row r="66" spans="2:5">
      <c r="B66" s="28" t="s">
        <v>118</v>
      </c>
      <c r="C66" s="18"/>
      <c r="D66" s="18"/>
      <c r="E66" s="18"/>
    </row>
    <row r="67" spans="2:5">
      <c r="B67" s="28"/>
      <c r="C67" s="18"/>
      <c r="D67" s="18"/>
      <c r="E67" s="18"/>
    </row>
    <row r="68" spans="2:5">
      <c r="B68" s="28"/>
      <c r="C68" s="18"/>
      <c r="D68" s="18"/>
      <c r="E68" s="18"/>
    </row>
  </sheetData>
  <mergeCells count="24">
    <mergeCell ref="A43:D43"/>
    <mergeCell ref="N43:O43"/>
    <mergeCell ref="A44:D44"/>
    <mergeCell ref="N44:O44"/>
    <mergeCell ref="A46:D46"/>
    <mergeCell ref="E40:J40"/>
    <mergeCell ref="K40:M40"/>
    <mergeCell ref="E41:J41"/>
    <mergeCell ref="K41:M41"/>
    <mergeCell ref="A42:D42"/>
    <mergeCell ref="N42:O42"/>
    <mergeCell ref="A9:D9"/>
    <mergeCell ref="N9:O9"/>
    <mergeCell ref="A10:D10"/>
    <mergeCell ref="N10:O10"/>
    <mergeCell ref="A12:D12"/>
    <mergeCell ref="A13:D13"/>
    <mergeCell ref="N13:O13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2016-11-14T06:26:55Z</dcterms:created>
  <dcterms:modified xsi:type="dcterms:W3CDTF">2016-11-14T06:27:13Z</dcterms:modified>
</cp:coreProperties>
</file>