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778"/>
  </bookViews>
  <sheets>
    <sheet name="ตารางที่3" sheetId="18" r:id="rId1"/>
  </sheets>
  <definedNames>
    <definedName name="_xlnm.Print_Area" localSheetId="0">ตารางที่3!$A$1:$E$44</definedName>
  </definedNames>
  <calcPr calcId="124519"/>
</workbook>
</file>

<file path=xl/calcChain.xml><?xml version="1.0" encoding="utf-8"?>
<calcChain xmlns="http://schemas.openxmlformats.org/spreadsheetml/2006/main">
  <c r="C16" i="18"/>
  <c r="C18"/>
  <c r="C20"/>
  <c r="C13"/>
  <c r="C14" l="1"/>
  <c r="C12"/>
  <c r="C9"/>
  <c r="D5"/>
  <c r="D33" s="1"/>
  <c r="C22"/>
  <c r="C10"/>
  <c r="C7"/>
  <c r="D32" l="1"/>
  <c r="D39"/>
  <c r="E5"/>
  <c r="E28" s="1"/>
  <c r="D37"/>
  <c r="D29"/>
  <c r="D26"/>
  <c r="D31"/>
  <c r="D28"/>
  <c r="D24"/>
  <c r="D35"/>
  <c r="E37" l="1"/>
  <c r="E35"/>
  <c r="E33"/>
  <c r="E39"/>
  <c r="E32"/>
  <c r="E29"/>
  <c r="E31"/>
  <c r="C5"/>
  <c r="E24"/>
  <c r="E26"/>
  <c r="C26" l="1"/>
  <c r="C35"/>
  <c r="C29"/>
  <c r="C28"/>
  <c r="C33"/>
  <c r="C37"/>
  <c r="C32"/>
  <c r="C39"/>
  <c r="C31"/>
  <c r="C24"/>
</calcChain>
</file>

<file path=xl/sharedStrings.xml><?xml version="1.0" encoding="utf-8"?>
<sst xmlns="http://schemas.openxmlformats.org/spreadsheetml/2006/main" count="50" uniqueCount="32">
  <si>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</si>
  <si>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</si>
  <si>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</si>
  <si>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</si>
  <si>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</si>
  <si>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</si>
  <si>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</si>
  <si>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>4. เสมียน</t>
  </si>
  <si>
    <t xml:space="preserve">6. ผู้ปฏิบัติงานที่มีฝีมือในด้านการเกษตร 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</si>
  <si>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</si>
  <si>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</si>
  <si>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9. อาชีพขั้นพื้นฐานต่างๆ ในด้านการขาย </t>
  </si>
  <si>
    <t>10. คนงานซึ่งมิได้จำแนกไว้ในหมวดอื่น</t>
  </si>
  <si>
    <t>อาชีพ</t>
  </si>
  <si>
    <t>ร้อยละ</t>
  </si>
  <si>
    <t xml:space="preserve">5. พนักงานบริการและพนักงานในร้านค้า และตลาด </t>
  </si>
  <si>
    <t xml:space="preserve"> -</t>
  </si>
  <si>
    <t>จำนวน (คน)</t>
  </si>
  <si>
    <t>และผู้จัดการ</t>
  </si>
  <si>
    <t>และอาชีพที่เกี่ยวข้อง</t>
  </si>
  <si>
    <t>และการประมง</t>
  </si>
  <si>
    <t xml:space="preserve">และธุรกิจอื่นๆที่เกี่ยวข้อง </t>
  </si>
  <si>
    <t>และผู้ปฏิบัติงานด้านการประกอบ</t>
  </si>
  <si>
    <t>และการให้บริการ</t>
  </si>
  <si>
    <t xml:space="preserve">และผู้จัดการ  </t>
  </si>
  <si>
    <t>.. จำนวนเล็กน้อย</t>
  </si>
  <si>
    <t xml:space="preserve">และธุรกิจการค้าที่เกี่ยวข้อง </t>
  </si>
  <si>
    <t xml:space="preserve">                เดือนมิถุนายน พ.ศ. 2558</t>
  </si>
  <si>
    <t xml:space="preserve">ตารางที่ 3    ประชากรอายุ 15 ปีขึ้นไป ที่มีงานทำ จำแนกตามอาชีพและเพศ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</si>
  <si>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</si>
  <si>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เดือนมิถุนายน พ.ศ. 2558</t>
  </si>
  <si>
    <t>เดือนมิถุนายน พ.ศ.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</si>
</sst>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(* #,##0_);_(* \(#,##0\);_(* &quot;-&quot;_);_(@_)"/>
    <numFmt numFmtId="190" formatCode="0.0"/>
  </numFmts>
  <fonts count="8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sz val="1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3" applyFont="1"/>
    <xf numFmtId="0" fontId="4" fillId="0" borderId="0" xfId="3" applyFont="1"/>
    <xf numFmtId="0" fontId="2" fillId="0" borderId="1" xfId="3" applyFont="1" applyBorder="1" applyAlignment="1">
      <alignment horizontal="right" vertical="center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0" fontId="2" fillId="0" borderId="0" xfId="3" applyFont="1" applyAlignment="1">
      <alignment vertical="center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4" fillId="0" borderId="0" xfId="3" quotePrefix="1" applyFont="1" applyAlignment="1" applyProtection="1">
      <alignment horizontal="left" vertical="center"/>
    </xf>
    <xf numFmtId="3" fontId="4" fillId="0" borderId="0" xfId="3" applyNumberFormat="1" applyFont="1" applyBorder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3" applyFont="1" applyAlignment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0" xfId="3" quotePrefix="1" applyFont="1" applyBorder="1" applyAlignment="1" applyProtection="1">
      <alignment horizontal="left" vertical="center"/>
    </xf>
    <xf numFmtId="190" fontId="2" fillId="0" borderId="0" xfId="3" applyNumberFormat="1" applyFont="1" applyAlignment="1">
      <alignment horizontal="right" vertical="center"/>
    </xf>
    <xf numFmtId="190" fontId="2" fillId="0" borderId="0" xfId="3" applyNumberFormat="1" applyFont="1" applyAlignment="1">
      <alignment vertical="center"/>
    </xf>
    <xf numFmtId="190" fontId="4" fillId="0" borderId="0" xfId="3" applyNumberFormat="1" applyFont="1" applyAlignment="1">
      <alignment horizontal="right" vertical="center"/>
    </xf>
    <xf numFmtId="190" fontId="4" fillId="0" borderId="0" xfId="3" applyNumberFormat="1" applyFont="1"/>
    <xf numFmtId="0" fontId="4" fillId="0" borderId="2" xfId="3" quotePrefix="1" applyFont="1" applyBorder="1" applyAlignment="1" applyProtection="1">
      <alignment horizontal="left" vertical="center"/>
    </xf>
    <xf numFmtId="2" fontId="4" fillId="0" borderId="2" xfId="3" applyNumberFormat="1" applyFont="1" applyBorder="1" applyAlignment="1">
      <alignment horizontal="right" vertical="center"/>
    </xf>
    <xf numFmtId="190" fontId="4" fillId="0" borderId="2" xfId="3" applyNumberFormat="1" applyFont="1" applyBorder="1" applyAlignment="1">
      <alignment horizontal="right" vertical="center"/>
    </xf>
    <xf numFmtId="187" fontId="4" fillId="0" borderId="0" xfId="3" applyNumberFormat="1" applyFont="1" applyBorder="1" applyAlignment="1">
      <alignment horizontal="right"/>
    </xf>
    <xf numFmtId="0" fontId="6" fillId="0" borderId="0" xfId="0" applyFont="1"/>
    <xf numFmtId="190" fontId="6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3" fontId="2" fillId="0" borderId="0" xfId="3" applyNumberFormat="1" applyFont="1" applyFill="1" applyBorder="1" applyAlignment="1">
      <alignment horizontal="right"/>
    </xf>
    <xf numFmtId="0" fontId="7" fillId="0" borderId="0" xfId="0" applyFont="1"/>
    <xf numFmtId="0" fontId="2" fillId="0" borderId="1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view="pageBreakPreview" topLeftCell="A31" zoomScale="80" zoomScaleNormal="75" zoomScaleSheetLayoutView="80" workbookViewId="0">
      <selection activeCell="F19" sqref="F1:H1048576"/>
    </sheetView>
  </sheetViews>
  <sheetFormatPr defaultRowHeight="26.25" customHeight="1"/>
  <cols>
    <col min="1" max="1" width="9.140625" style="3" customWidth="1"/>
    <col min="2" max="2" width="40.42578125" style="3" customWidth="1"/>
    <col min="3" max="5" width="18.7109375" style="4" customWidth="1"/>
    <col min="6" max="16384" width="9.140625" style="4"/>
  </cols>
  <sheetData>
    <row r="1" spans="1:6" s="3" customFormat="1" ht="23.25">
      <c r="A1" s="3" t="s">
        <v>28</v>
      </c>
      <c r="C1" s="4"/>
      <c r="D1" s="4"/>
      <c r="E1" s="4"/>
    </row>
    <row r="2" spans="1:6" s="1" customFormat="1" ht="23.25">
      <c r="A2" s="2" t="s">
        <v>27</v>
      </c>
      <c r="B2" s="2" t="s">
        <v>31</v>
      </c>
    </row>
    <row r="3" spans="1:6" s="3" customFormat="1" ht="23.25">
      <c r="A3" s="31" t="s">
        <v>13</v>
      </c>
      <c r="B3" s="31"/>
      <c r="C3" s="5" t="s">
        <v>0</v>
      </c>
      <c r="D3" s="5" t="s">
        <v>1</v>
      </c>
      <c r="E3" s="5" t="s">
        <v>2</v>
      </c>
    </row>
    <row r="4" spans="1:6" s="3" customFormat="1" ht="24.95" customHeight="1">
      <c r="A4" s="6"/>
      <c r="B4" s="6"/>
      <c r="C4" s="32" t="s">
        <v>17</v>
      </c>
      <c r="D4" s="32"/>
      <c r="E4" s="32"/>
    </row>
    <row r="5" spans="1:6" s="9" customFormat="1" ht="24" customHeight="1">
      <c r="A5" s="33" t="s">
        <v>3</v>
      </c>
      <c r="B5" s="33"/>
      <c r="C5" s="29">
        <f>D5+E5</f>
        <v>317007</v>
      </c>
      <c r="D5" s="29">
        <f>SUM(D7:D20)</f>
        <v>171508</v>
      </c>
      <c r="E5" s="29">
        <f>SUM(E7:E20)</f>
        <v>145499</v>
      </c>
      <c r="F5" s="8"/>
    </row>
    <row r="6" spans="1:6" s="9" customFormat="1" ht="3.75" customHeight="1">
      <c r="A6" s="7"/>
      <c r="B6" s="7"/>
      <c r="C6" s="10"/>
      <c r="D6" s="11"/>
      <c r="E6" s="10"/>
    </row>
    <row r="7" spans="1:6" s="15" customFormat="1" ht="24" customHeight="1">
      <c r="A7" s="12" t="s">
        <v>4</v>
      </c>
      <c r="B7" s="12"/>
      <c r="C7" s="13">
        <f>D7+E7</f>
        <v>4655</v>
      </c>
      <c r="D7" s="14">
        <v>2848</v>
      </c>
      <c r="E7" s="14">
        <v>1807</v>
      </c>
    </row>
    <row r="8" spans="1:6" s="15" customFormat="1" ht="24" customHeight="1">
      <c r="A8" s="12"/>
      <c r="B8" s="16" t="s">
        <v>18</v>
      </c>
      <c r="C8" s="13"/>
      <c r="D8" s="14"/>
      <c r="E8" s="14"/>
    </row>
    <row r="9" spans="1:6" s="15" customFormat="1" ht="24" customHeight="1">
      <c r="A9" s="16" t="s">
        <v>5</v>
      </c>
      <c r="B9" s="16"/>
      <c r="C9" s="13">
        <f t="shared" ref="C9:C22" si="0">D9+E9</f>
        <v>6424</v>
      </c>
      <c r="D9" s="14">
        <v>3563</v>
      </c>
      <c r="E9" s="14">
        <v>2861</v>
      </c>
    </row>
    <row r="10" spans="1:6" s="15" customFormat="1" ht="24" customHeight="1">
      <c r="A10" s="12" t="s">
        <v>6</v>
      </c>
      <c r="B10" s="12"/>
      <c r="C10" s="13">
        <f t="shared" si="0"/>
        <v>2935</v>
      </c>
      <c r="D10" s="14">
        <v>1625</v>
      </c>
      <c r="E10" s="14">
        <v>1310</v>
      </c>
    </row>
    <row r="11" spans="1:6" ht="24" customHeight="1">
      <c r="A11" s="12"/>
      <c r="B11" s="12" t="s">
        <v>19</v>
      </c>
      <c r="C11" s="13"/>
      <c r="D11" s="14"/>
      <c r="E11" s="14"/>
    </row>
    <row r="12" spans="1:6" ht="24" customHeight="1">
      <c r="A12" s="16" t="s">
        <v>7</v>
      </c>
      <c r="B12" s="16"/>
      <c r="C12" s="13">
        <f t="shared" si="0"/>
        <v>4048</v>
      </c>
      <c r="D12" s="14">
        <v>1004</v>
      </c>
      <c r="E12" s="14">
        <v>3044</v>
      </c>
    </row>
    <row r="13" spans="1:6" ht="24" customHeight="1">
      <c r="A13" s="12" t="s">
        <v>15</v>
      </c>
      <c r="B13" s="12"/>
      <c r="C13" s="13">
        <f>D13+E13</f>
        <v>30179</v>
      </c>
      <c r="D13" s="14">
        <v>9638</v>
      </c>
      <c r="E13" s="14">
        <v>20541</v>
      </c>
    </row>
    <row r="14" spans="1:6" ht="24" customHeight="1">
      <c r="A14" s="12" t="s">
        <v>8</v>
      </c>
      <c r="B14" s="12"/>
      <c r="C14" s="13">
        <f t="shared" si="0"/>
        <v>231591</v>
      </c>
      <c r="D14" s="14">
        <v>128989</v>
      </c>
      <c r="E14" s="14">
        <v>102602</v>
      </c>
    </row>
    <row r="15" spans="1:6" ht="24" customHeight="1">
      <c r="B15" s="16" t="s">
        <v>20</v>
      </c>
      <c r="C15" s="13"/>
      <c r="D15" s="14"/>
      <c r="E15" s="14"/>
    </row>
    <row r="16" spans="1:6" ht="24" customHeight="1">
      <c r="A16" s="12" t="s">
        <v>9</v>
      </c>
      <c r="B16" s="12"/>
      <c r="C16" s="13">
        <f t="shared" si="0"/>
        <v>9145</v>
      </c>
      <c r="D16" s="14">
        <v>7545</v>
      </c>
      <c r="E16" s="14">
        <v>1600</v>
      </c>
    </row>
    <row r="17" spans="1:6" ht="24" customHeight="1">
      <c r="B17" s="16" t="s">
        <v>26</v>
      </c>
      <c r="C17" s="13"/>
      <c r="D17" s="14"/>
      <c r="E17" s="14"/>
    </row>
    <row r="18" spans="1:6" ht="24" customHeight="1">
      <c r="A18" s="12" t="s">
        <v>10</v>
      </c>
      <c r="B18" s="12"/>
      <c r="C18" s="13">
        <f t="shared" si="0"/>
        <v>4514</v>
      </c>
      <c r="D18" s="14">
        <v>3813</v>
      </c>
      <c r="E18" s="14">
        <v>701</v>
      </c>
    </row>
    <row r="19" spans="1:6" ht="24" customHeight="1">
      <c r="B19" s="16" t="s">
        <v>22</v>
      </c>
      <c r="C19" s="13"/>
      <c r="D19" s="14"/>
      <c r="E19" s="14"/>
    </row>
    <row r="20" spans="1:6" ht="24" customHeight="1">
      <c r="A20" s="16" t="s">
        <v>11</v>
      </c>
      <c r="B20" s="16"/>
      <c r="C20" s="13">
        <f t="shared" si="0"/>
        <v>23516</v>
      </c>
      <c r="D20" s="14">
        <v>12483</v>
      </c>
      <c r="E20" s="14">
        <v>11033</v>
      </c>
    </row>
    <row r="21" spans="1:6" ht="24" customHeight="1">
      <c r="B21" s="16" t="s">
        <v>23</v>
      </c>
      <c r="C21" s="13"/>
      <c r="D21" s="14"/>
      <c r="E21" s="14"/>
    </row>
    <row r="22" spans="1:6" ht="24" customHeight="1">
      <c r="A22" s="17" t="s">
        <v>12</v>
      </c>
      <c r="B22" s="17"/>
      <c r="C22" s="25">
        <f t="shared" si="0"/>
        <v>0</v>
      </c>
      <c r="D22" s="25">
        <v>0</v>
      </c>
      <c r="E22" s="25">
        <v>0</v>
      </c>
    </row>
    <row r="23" spans="1:6" ht="24.95" customHeight="1">
      <c r="A23" s="4"/>
      <c r="B23" s="4"/>
      <c r="C23" s="33" t="s">
        <v>14</v>
      </c>
      <c r="D23" s="33"/>
      <c r="E23" s="33"/>
    </row>
    <row r="24" spans="1:6" s="9" customFormat="1" ht="24.95" customHeight="1">
      <c r="A24" s="33" t="s">
        <v>3</v>
      </c>
      <c r="B24" s="33"/>
      <c r="C24" s="18">
        <f>+C5/$C$5*100</f>
        <v>100</v>
      </c>
      <c r="D24" s="18">
        <f>+D5/$D$5*100</f>
        <v>100</v>
      </c>
      <c r="E24" s="18">
        <f>+E5/$E$5*100</f>
        <v>100</v>
      </c>
      <c r="F24" s="19"/>
    </row>
    <row r="25" spans="1:6" s="9" customFormat="1" ht="1.5" customHeight="1">
      <c r="A25" s="7"/>
      <c r="B25" s="7"/>
      <c r="C25" s="18"/>
      <c r="D25" s="20"/>
      <c r="E25" s="18"/>
    </row>
    <row r="26" spans="1:6" s="15" customFormat="1" ht="24" customHeight="1">
      <c r="A26" s="12" t="s">
        <v>4</v>
      </c>
      <c r="B26" s="12"/>
      <c r="C26" s="18">
        <f t="shared" ref="C26:C39" si="1">+C7/$C$5*100</f>
        <v>1.4684218329563701</v>
      </c>
      <c r="D26" s="20">
        <f>+D7/$D$5*100</f>
        <v>1.6605639387083986</v>
      </c>
      <c r="E26" s="20">
        <f>+E7/$E$5*100</f>
        <v>1.2419329342469707</v>
      </c>
      <c r="F26" s="19"/>
    </row>
    <row r="27" spans="1:6" s="15" customFormat="1" ht="24" customHeight="1">
      <c r="B27" s="16" t="s">
        <v>24</v>
      </c>
      <c r="C27" s="18"/>
      <c r="D27" s="20"/>
      <c r="E27" s="20"/>
      <c r="F27" s="19"/>
    </row>
    <row r="28" spans="1:6" s="15" customFormat="1" ht="24" customHeight="1">
      <c r="A28" s="16" t="s">
        <v>5</v>
      </c>
      <c r="B28" s="16"/>
      <c r="C28" s="18">
        <f t="shared" si="1"/>
        <v>2.0264536745245372</v>
      </c>
      <c r="D28" s="20">
        <f>+D9/$D$5*100</f>
        <v>2.0774541129276769</v>
      </c>
      <c r="E28" s="20">
        <f>+E9/$E$5*100</f>
        <v>1.966336538395453</v>
      </c>
      <c r="F28" s="19"/>
    </row>
    <row r="29" spans="1:6" s="15" customFormat="1" ht="24" customHeight="1">
      <c r="A29" s="12" t="s">
        <v>6</v>
      </c>
      <c r="B29" s="12"/>
      <c r="C29" s="18">
        <f t="shared" si="1"/>
        <v>0.9258470633140593</v>
      </c>
      <c r="D29" s="20">
        <f>+D10/$D$5*100</f>
        <v>0.94747766868017813</v>
      </c>
      <c r="E29" s="20">
        <f>+E10/$E$5*100</f>
        <v>0.90034983058302798</v>
      </c>
      <c r="F29" s="19"/>
    </row>
    <row r="30" spans="1:6" ht="24" customHeight="1">
      <c r="B30" s="16" t="s">
        <v>19</v>
      </c>
      <c r="C30" s="18"/>
      <c r="D30" s="20"/>
      <c r="E30" s="20"/>
      <c r="F30" s="19"/>
    </row>
    <row r="31" spans="1:6" ht="24" customHeight="1">
      <c r="A31" s="16" t="s">
        <v>7</v>
      </c>
      <c r="B31" s="16"/>
      <c r="C31" s="18">
        <f t="shared" si="1"/>
        <v>1.2769434113442291</v>
      </c>
      <c r="D31" s="20">
        <f>+D12/$D$5*100</f>
        <v>0.58539543344916856</v>
      </c>
      <c r="E31" s="20">
        <f>+E12/$E$5*100</f>
        <v>2.0921105986982726</v>
      </c>
      <c r="F31" s="19"/>
    </row>
    <row r="32" spans="1:6" ht="24" customHeight="1">
      <c r="A32" s="12" t="s">
        <v>15</v>
      </c>
      <c r="B32" s="12"/>
      <c r="C32" s="18">
        <f t="shared" si="1"/>
        <v>9.5199790540902889</v>
      </c>
      <c r="D32" s="20">
        <f>+D13/$D$5*100</f>
        <v>5.6195629358397277</v>
      </c>
      <c r="E32" s="20">
        <f>+E13/$E$5*100</f>
        <v>14.117622801531283</v>
      </c>
      <c r="F32" s="19"/>
    </row>
    <row r="33" spans="1:8" ht="24" customHeight="1">
      <c r="A33" s="12" t="s">
        <v>8</v>
      </c>
      <c r="B33" s="12"/>
      <c r="C33" s="18">
        <f t="shared" si="1"/>
        <v>73.055484579204872</v>
      </c>
      <c r="D33" s="20">
        <f>+D14/$D$5*100</f>
        <v>75.208736618700001</v>
      </c>
      <c r="E33" s="20">
        <f>+E14/$E$5*100</f>
        <v>70.517323143114382</v>
      </c>
      <c r="F33" s="19"/>
    </row>
    <row r="34" spans="1:8" ht="24" customHeight="1">
      <c r="B34" s="16" t="s">
        <v>20</v>
      </c>
      <c r="C34" s="18"/>
      <c r="D34" s="20"/>
      <c r="E34" s="20"/>
      <c r="F34" s="19"/>
    </row>
    <row r="35" spans="1:8" ht="24" customHeight="1">
      <c r="A35" s="12" t="s">
        <v>9</v>
      </c>
      <c r="B35" s="12"/>
      <c r="C35" s="18">
        <f t="shared" si="1"/>
        <v>2.8847943420807742</v>
      </c>
      <c r="D35" s="20">
        <f>+D16/$D$5*100</f>
        <v>4.3992116985796583</v>
      </c>
      <c r="E35" s="20">
        <f>+E16/$E$5*100</f>
        <v>1.099663915215912</v>
      </c>
      <c r="F35" s="19"/>
    </row>
    <row r="36" spans="1:8" ht="24" customHeight="1">
      <c r="B36" s="16" t="s">
        <v>21</v>
      </c>
      <c r="C36" s="18"/>
      <c r="D36" s="20"/>
      <c r="E36" s="20"/>
      <c r="F36" s="19"/>
    </row>
    <row r="37" spans="1:8" ht="24" customHeight="1">
      <c r="A37" s="12" t="s">
        <v>10</v>
      </c>
      <c r="B37" s="12"/>
      <c r="C37" s="18">
        <f t="shared" si="1"/>
        <v>1.4239433198635991</v>
      </c>
      <c r="D37" s="20">
        <f>+D18/$D$5*100</f>
        <v>2.2232199081092427</v>
      </c>
      <c r="E37" s="20">
        <f>+E18/$E$5*100</f>
        <v>0.48179025285397153</v>
      </c>
      <c r="F37" s="19"/>
    </row>
    <row r="38" spans="1:8" ht="24" customHeight="1">
      <c r="B38" s="16" t="s">
        <v>22</v>
      </c>
      <c r="C38" s="18"/>
      <c r="D38" s="20"/>
      <c r="E38" s="20"/>
      <c r="F38" s="19"/>
    </row>
    <row r="39" spans="1:8" ht="24" customHeight="1">
      <c r="A39" s="16" t="s">
        <v>11</v>
      </c>
      <c r="B39" s="16"/>
      <c r="C39" s="18">
        <f t="shared" si="1"/>
        <v>7.4181327226212668</v>
      </c>
      <c r="D39" s="20">
        <f>+D20/$D$5*100</f>
        <v>7.2783776850059478</v>
      </c>
      <c r="E39" s="20">
        <f>+E20/$E$5*100</f>
        <v>7.5828699853607242</v>
      </c>
      <c r="F39" s="19"/>
    </row>
    <row r="40" spans="1:8" ht="24" customHeight="1">
      <c r="B40" s="16" t="s">
        <v>23</v>
      </c>
      <c r="C40" s="18"/>
      <c r="D40" s="20"/>
      <c r="E40" s="21"/>
      <c r="F40" s="19"/>
    </row>
    <row r="41" spans="1:8" ht="24" customHeight="1">
      <c r="A41" s="22" t="s">
        <v>12</v>
      </c>
      <c r="B41" s="22"/>
      <c r="C41" s="24" t="s">
        <v>16</v>
      </c>
      <c r="D41" s="24" t="s">
        <v>16</v>
      </c>
      <c r="E41" s="23" t="s">
        <v>16</v>
      </c>
      <c r="F41" s="19"/>
    </row>
    <row r="42" spans="1:8" s="26" customFormat="1" ht="6.75" customHeight="1">
      <c r="A42" s="26" t="s">
        <v>25</v>
      </c>
      <c r="B42" s="27"/>
      <c r="F42" s="28"/>
      <c r="G42" s="28"/>
      <c r="H42" s="28"/>
    </row>
    <row r="43" spans="1:8" s="30" customFormat="1" ht="21.75">
      <c r="A43" s="30" t="s">
        <v>29</v>
      </c>
    </row>
    <row r="44" spans="1:8" s="30" customFormat="1" ht="27" customHeight="1">
      <c r="A44" s="30" t="s">
        <v>30</v>
      </c>
      <c r="B44" s="30" t="s">
        <v>31</v>
      </c>
    </row>
    <row r="45" spans="1:8" ht="24" customHeight="1"/>
    <row r="46" spans="1:8" ht="24" customHeight="1"/>
    <row r="47" spans="1:8" ht="24" customHeight="1"/>
    <row r="48" spans="1: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</sheetData>
  <mergeCells count="5">
    <mergeCell ref="A3:B3"/>
    <mergeCell ref="C4:E4"/>
    <mergeCell ref="A5:B5"/>
    <mergeCell ref="C23:E23"/>
    <mergeCell ref="A24:B24"/>
  </mergeCells>
  <printOptions horizontalCentered="1"/>
  <pageMargins left="0.98425196850393704" right="0.78740157480314965" top="0.70866141732283472" bottom="0.23622047244094491" header="0.31496062992125984" footer="0.62992125984251968"/>
  <pageSetup paperSize="9" scale="8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2015-10-17T03:50:58Z</cp:lastPrinted>
  <dcterms:created xsi:type="dcterms:W3CDTF">2000-11-20T04:06:35Z</dcterms:created>
  <dcterms:modified xsi:type="dcterms:W3CDTF">2015-11-27T03:09:37Z</dcterms:modified>
</cp:coreProperties>
</file>