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ตารางที่3" sheetId="1" r:id="rId1"/>
  </sheets>
  <definedNames>
    <definedName name="_xlnm.Print_Area" localSheetId="0">ตารางที่3!$A$1:$E$41</definedName>
  </definedNames>
  <calcPr calcId="125725"/>
</workbook>
</file>

<file path=xl/calcChain.xml><?xml version="1.0" encoding="utf-8"?>
<calcChain xmlns="http://schemas.openxmlformats.org/spreadsheetml/2006/main">
  <c r="E5" i="1"/>
  <c r="D7"/>
  <c r="C7" s="1"/>
  <c r="C9"/>
  <c r="C10"/>
  <c r="C12"/>
  <c r="C13"/>
  <c r="C14"/>
  <c r="C16"/>
  <c r="C18"/>
  <c r="C20"/>
  <c r="C22"/>
  <c r="E24"/>
  <c r="E26"/>
  <c r="E28"/>
  <c r="E29"/>
  <c r="E31"/>
  <c r="E32"/>
  <c r="E33"/>
  <c r="E35"/>
  <c r="E37"/>
  <c r="E39"/>
  <c r="D5" l="1"/>
  <c r="D24" l="1"/>
  <c r="D28"/>
  <c r="D31"/>
  <c r="D33"/>
  <c r="D37"/>
  <c r="C5"/>
  <c r="D29"/>
  <c r="D32"/>
  <c r="D35"/>
  <c r="D39"/>
  <c r="D26"/>
  <c r="C35" l="1"/>
  <c r="C24"/>
  <c r="C29"/>
  <c r="C32"/>
  <c r="C39"/>
  <c r="C26"/>
  <c r="C31"/>
  <c r="C28"/>
  <c r="C37"/>
  <c r="C33"/>
</calcChain>
</file>

<file path=xl/sharedStrings.xml><?xml version="1.0" encoding="utf-8"?>
<sst xmlns="http://schemas.openxmlformats.org/spreadsheetml/2006/main" count="45" uniqueCount="27">
  <si>
    <t xml:space="preserve"> -</t>
  </si>
  <si>
    <t>10. คนงานซึ่งมิได้จำแนกไว้ในหมวดอื่น</t>
  </si>
  <si>
    <t>และการให้บริการ</t>
  </si>
  <si>
    <t xml:space="preserve">9. อาชีพขั้นพื้นฐานต่างๆ ในด้านการขาย </t>
  </si>
  <si>
    <t>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</si>
  <si>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</si>
  <si>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และธุรกิจอื่นๆที่เกี่ยวข้อง </t>
  </si>
  <si>
    <t xml:space="preserve">7. ผู้ปฏิบัติงานด้านความสามารถทางฝีมือ </t>
  </si>
  <si>
    <t>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</si>
  <si>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</si>
  <si>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</si>
  <si>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</si>
  <si>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>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</si>
  <si>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</si>
  <si>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</si>
  <si>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</si>
  <si>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</si>
  <si>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</si>
  <si>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</si>
  <si>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และผู้จัดการ</t>
  </si>
  <si>
    <t>จำนวน (คน)</t>
  </si>
  <si>
    <t>หญิง</t>
  </si>
  <si>
    <t>ชาย</t>
  </si>
  <si>
    <t>รวม</t>
  </si>
  <si>
    <t>อาชีพ</t>
  </si>
  <si>
    <t xml:space="preserve">          </t>
  </si>
  <si>
    <t xml:space="preserve">ตารางที่ 3  จำนวน และร้อยละของผู้มีงานทำ จำแนกตามอาชีพและเพศ ไตรมาสที่ 1 พ.ศ. 2557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</si>
</sst>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_);_(* \(#,##0\);_(* &quot;-&quot;_);_(@_)"/>
  </numFmts>
  <fonts count="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 applyAlignment="1">
      <alignment vertical="center"/>
    </xf>
    <xf numFmtId="2" fontId="2" fillId="0" borderId="1" xfId="1" applyNumberFormat="1" applyFont="1" applyBorder="1" applyAlignment="1">
      <alignment horizontal="right" vertical="center"/>
    </xf>
    <xf numFmtId="187" fontId="2" fillId="0" borderId="1" xfId="1" applyNumberFormat="1" applyFont="1" applyBorder="1" applyAlignment="1">
      <alignment horizontal="right" vertical="center"/>
    </xf>
    <xf numFmtId="0" fontId="2" fillId="0" borderId="1" xfId="1" quotePrefix="1" applyFont="1" applyBorder="1" applyAlignment="1" applyProtection="1">
      <alignment horizontal="left" vertical="center"/>
    </xf>
    <xf numFmtId="187" fontId="2" fillId="0" borderId="0" xfId="1" applyNumberFormat="1" applyFont="1"/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2" fillId="0" borderId="0" xfId="1" quotePrefix="1" applyFont="1" applyAlignment="1" applyProtection="1">
      <alignment horizontal="left"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188" fontId="2" fillId="0" borderId="0" xfId="1" applyNumberFormat="1" applyFont="1" applyBorder="1" applyAlignment="1">
      <alignment horizontal="right"/>
    </xf>
    <xf numFmtId="0" fontId="2" fillId="0" borderId="0" xfId="1" quotePrefix="1" applyFont="1" applyBorder="1" applyAlignment="1" applyProtection="1">
      <alignment horizontal="left" vertical="center"/>
    </xf>
    <xf numFmtId="3" fontId="2" fillId="0" borderId="0" xfId="1" applyNumberFormat="1" applyFont="1"/>
    <xf numFmtId="3" fontId="2" fillId="0" borderId="0" xfId="1" applyNumberFormat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I54"/>
  <sheetViews>
    <sheetView showGridLines="0" tabSelected="1" view="pageBreakPreview" zoomScale="80" zoomScaleNormal="75" zoomScaleSheetLayoutView="80" workbookViewId="0">
      <selection activeCell="C17" sqref="C17"/>
    </sheetView>
  </sheetViews>
  <sheetFormatPr defaultRowHeight="26.25" customHeight="1"/>
  <cols>
    <col min="1" max="1" width="8" style="2" customWidth="1"/>
    <col min="2" max="2" width="35.375" style="2" customWidth="1"/>
    <col min="3" max="5" width="14.375" style="1" customWidth="1"/>
    <col min="6" max="6" width="8.375" style="1" bestFit="1" customWidth="1"/>
    <col min="7" max="16384" width="9" style="1"/>
  </cols>
  <sheetData>
    <row r="1" spans="1:9" s="2" customFormat="1" ht="27.75">
      <c r="A1" s="2" t="s">
        <v>26</v>
      </c>
      <c r="C1" s="1"/>
      <c r="D1" s="1"/>
      <c r="E1" s="1"/>
    </row>
    <row r="2" spans="1:9" ht="9.9499999999999993" customHeight="1">
      <c r="A2" s="31" t="s">
        <v>25</v>
      </c>
      <c r="B2" s="31"/>
    </row>
    <row r="3" spans="1:9" s="2" customFormat="1" ht="27.75">
      <c r="A3" s="30" t="s">
        <v>24</v>
      </c>
      <c r="B3" s="30"/>
      <c r="C3" s="29" t="s">
        <v>23</v>
      </c>
      <c r="D3" s="29" t="s">
        <v>22</v>
      </c>
      <c r="E3" s="29" t="s">
        <v>21</v>
      </c>
    </row>
    <row r="4" spans="1:9" s="2" customFormat="1" ht="24.95" customHeight="1">
      <c r="A4" s="28"/>
      <c r="B4" s="28"/>
      <c r="C4" s="27" t="s">
        <v>20</v>
      </c>
      <c r="D4" s="27"/>
      <c r="E4" s="27"/>
    </row>
    <row r="5" spans="1:9" s="14" customFormat="1" ht="24" customHeight="1">
      <c r="A5" s="16" t="s">
        <v>17</v>
      </c>
      <c r="B5" s="16"/>
      <c r="C5" s="26">
        <f>D5+E5</f>
        <v>318868</v>
      </c>
      <c r="D5" s="26">
        <f>SUM(D7:D20)</f>
        <v>168894</v>
      </c>
      <c r="E5" s="26">
        <f>SUM(E7:E20)</f>
        <v>149974</v>
      </c>
      <c r="F5" s="25"/>
      <c r="G5" s="25"/>
      <c r="H5" s="25"/>
      <c r="I5" s="25"/>
    </row>
    <row r="6" spans="1:9" s="14" customFormat="1" ht="3.75" customHeight="1">
      <c r="A6" s="15"/>
      <c r="B6" s="15"/>
      <c r="C6" s="23"/>
      <c r="D6" s="24"/>
      <c r="E6" s="23"/>
    </row>
    <row r="7" spans="1:9" s="12" customFormat="1" ht="24" customHeight="1">
      <c r="A7" s="11" t="s">
        <v>16</v>
      </c>
      <c r="B7" s="11"/>
      <c r="C7" s="21">
        <f>D7+E7</f>
        <v>4275</v>
      </c>
      <c r="D7" s="22">
        <f>3156+1</f>
        <v>3157</v>
      </c>
      <c r="E7" s="22">
        <v>1118</v>
      </c>
    </row>
    <row r="8" spans="1:9" s="12" customFormat="1" ht="24" customHeight="1">
      <c r="A8" s="11"/>
      <c r="B8" s="9" t="s">
        <v>19</v>
      </c>
      <c r="C8" s="21"/>
    </row>
    <row r="9" spans="1:9" s="12" customFormat="1" ht="24" customHeight="1">
      <c r="A9" s="9" t="s">
        <v>14</v>
      </c>
      <c r="B9" s="9"/>
      <c r="C9" s="21">
        <f>D9+E9</f>
        <v>7021</v>
      </c>
      <c r="D9" s="22">
        <v>1983</v>
      </c>
      <c r="E9" s="22">
        <v>5038</v>
      </c>
    </row>
    <row r="10" spans="1:9" s="12" customFormat="1" ht="24" customHeight="1">
      <c r="A10" s="11" t="s">
        <v>13</v>
      </c>
      <c r="B10" s="11"/>
      <c r="C10" s="21">
        <f>D10+E10</f>
        <v>3617</v>
      </c>
      <c r="D10" s="22">
        <v>1798</v>
      </c>
      <c r="E10" s="22">
        <v>1819</v>
      </c>
    </row>
    <row r="11" spans="1:9" ht="24" customHeight="1">
      <c r="A11" s="11"/>
      <c r="B11" s="11" t="s">
        <v>12</v>
      </c>
      <c r="C11" s="21"/>
    </row>
    <row r="12" spans="1:9" ht="24" customHeight="1">
      <c r="A12" s="9" t="s">
        <v>11</v>
      </c>
      <c r="B12" s="9"/>
      <c r="C12" s="21">
        <f>D12+E12</f>
        <v>4776</v>
      </c>
      <c r="D12" s="22">
        <v>1202</v>
      </c>
      <c r="E12" s="22">
        <v>3574</v>
      </c>
    </row>
    <row r="13" spans="1:9" ht="24" customHeight="1">
      <c r="A13" s="11" t="s">
        <v>10</v>
      </c>
      <c r="B13" s="11"/>
      <c r="C13" s="21">
        <f>D13+E13</f>
        <v>40319</v>
      </c>
      <c r="D13" s="22">
        <v>16136</v>
      </c>
      <c r="E13" s="22">
        <v>24183</v>
      </c>
    </row>
    <row r="14" spans="1:9" ht="24" customHeight="1">
      <c r="A14" s="11" t="s">
        <v>9</v>
      </c>
      <c r="B14" s="11"/>
      <c r="C14" s="21">
        <f>D14+E14</f>
        <v>204265</v>
      </c>
      <c r="D14" s="22">
        <v>111497</v>
      </c>
      <c r="E14" s="22">
        <v>92768</v>
      </c>
    </row>
    <row r="15" spans="1:9" ht="24" customHeight="1">
      <c r="B15" s="9" t="s">
        <v>8</v>
      </c>
      <c r="C15" s="21"/>
      <c r="D15" s="20"/>
      <c r="E15" s="20"/>
    </row>
    <row r="16" spans="1:9" ht="24" customHeight="1">
      <c r="A16" s="11" t="s">
        <v>7</v>
      </c>
      <c r="B16" s="11"/>
      <c r="C16" s="21">
        <f>D16+E16</f>
        <v>11776</v>
      </c>
      <c r="D16" s="22">
        <v>9088</v>
      </c>
      <c r="E16" s="22">
        <v>2688</v>
      </c>
    </row>
    <row r="17" spans="1:9" ht="24" customHeight="1">
      <c r="B17" s="9" t="s">
        <v>6</v>
      </c>
      <c r="C17" s="21"/>
      <c r="D17" s="20"/>
      <c r="E17" s="20"/>
    </row>
    <row r="18" spans="1:9" ht="24" customHeight="1">
      <c r="A18" s="11" t="s">
        <v>5</v>
      </c>
      <c r="B18" s="11"/>
      <c r="C18" s="21">
        <f>D18+E18</f>
        <v>6553</v>
      </c>
      <c r="D18" s="22">
        <v>5700</v>
      </c>
      <c r="E18" s="22">
        <v>853</v>
      </c>
    </row>
    <row r="19" spans="1:9" ht="24" customHeight="1">
      <c r="B19" s="9" t="s">
        <v>4</v>
      </c>
      <c r="C19" s="21"/>
      <c r="D19" s="20"/>
      <c r="E19" s="22"/>
    </row>
    <row r="20" spans="1:9" ht="24" customHeight="1">
      <c r="A20" s="9" t="s">
        <v>3</v>
      </c>
      <c r="B20" s="9"/>
      <c r="C20" s="21">
        <f>D20+E20</f>
        <v>36266</v>
      </c>
      <c r="D20" s="22">
        <v>18333</v>
      </c>
      <c r="E20" s="22">
        <v>17933</v>
      </c>
    </row>
    <row r="21" spans="1:9" ht="24" customHeight="1">
      <c r="B21" s="9" t="s">
        <v>2</v>
      </c>
      <c r="C21" s="21"/>
      <c r="D21" s="20"/>
      <c r="E21" s="20"/>
    </row>
    <row r="22" spans="1:9" ht="24" customHeight="1">
      <c r="A22" s="19" t="s">
        <v>1</v>
      </c>
      <c r="B22" s="19"/>
      <c r="C22" s="18">
        <f>D22+E22</f>
        <v>0</v>
      </c>
      <c r="D22" s="18">
        <v>0</v>
      </c>
      <c r="E22" s="18">
        <v>0</v>
      </c>
    </row>
    <row r="23" spans="1:9" ht="24.95" customHeight="1">
      <c r="A23" s="1"/>
      <c r="B23" s="1"/>
      <c r="C23" s="17" t="s">
        <v>18</v>
      </c>
      <c r="D23" s="17"/>
      <c r="E23" s="17"/>
    </row>
    <row r="24" spans="1:9" s="14" customFormat="1" ht="24.95" customHeight="1">
      <c r="A24" s="16" t="s">
        <v>17</v>
      </c>
      <c r="B24" s="16"/>
      <c r="C24" s="13">
        <f>+C5/$C$5*100</f>
        <v>100</v>
      </c>
      <c r="D24" s="13">
        <f>+D5/$D$5*100</f>
        <v>100</v>
      </c>
      <c r="E24" s="13">
        <f>+E5/$E$5*100</f>
        <v>100</v>
      </c>
      <c r="F24" s="3"/>
      <c r="G24" s="3"/>
      <c r="H24" s="3"/>
      <c r="I24" s="3"/>
    </row>
    <row r="25" spans="1:9" s="14" customFormat="1" ht="1.5" customHeight="1">
      <c r="A25" s="15"/>
      <c r="B25" s="15"/>
      <c r="C25" s="13"/>
      <c r="D25" s="8"/>
      <c r="E25" s="13"/>
    </row>
    <row r="26" spans="1:9" s="12" customFormat="1" ht="24" customHeight="1">
      <c r="A26" s="11" t="s">
        <v>16</v>
      </c>
      <c r="B26" s="11"/>
      <c r="C26" s="8">
        <f>+C7/$C$5*100</f>
        <v>1.3406801560520341</v>
      </c>
      <c r="D26" s="8">
        <f>+D7/$D$5*100</f>
        <v>1.8692197472971213</v>
      </c>
      <c r="E26" s="8">
        <f>+E7/$E$5*100</f>
        <v>0.74546254684145252</v>
      </c>
      <c r="F26" s="10"/>
      <c r="G26" s="10"/>
      <c r="H26" s="10"/>
      <c r="I26" s="3"/>
    </row>
    <row r="27" spans="1:9" s="12" customFormat="1" ht="24" customHeight="1">
      <c r="B27" s="9" t="s">
        <v>15</v>
      </c>
      <c r="C27" s="13"/>
      <c r="D27" s="8"/>
      <c r="E27" s="8"/>
      <c r="G27" s="3"/>
      <c r="H27" s="3"/>
      <c r="I27" s="3"/>
    </row>
    <row r="28" spans="1:9" s="12" customFormat="1" ht="24" customHeight="1">
      <c r="A28" s="9" t="s">
        <v>14</v>
      </c>
      <c r="B28" s="9"/>
      <c r="C28" s="8">
        <f>+C9/$C$5*100</f>
        <v>2.2018515498576212</v>
      </c>
      <c r="D28" s="8">
        <f>+D9/$D$5*100</f>
        <v>1.1741092045898611</v>
      </c>
      <c r="E28" s="8">
        <f>+E9/$E$5*100</f>
        <v>3.3592489364823237</v>
      </c>
      <c r="F28" s="10"/>
      <c r="G28" s="10"/>
      <c r="H28" s="10"/>
      <c r="I28" s="3"/>
    </row>
    <row r="29" spans="1:9" s="12" customFormat="1" ht="24" customHeight="1">
      <c r="A29" s="11" t="s">
        <v>13</v>
      </c>
      <c r="B29" s="11"/>
      <c r="C29" s="8">
        <f>+C10/$C$5*100</f>
        <v>1.1343251753076509</v>
      </c>
      <c r="D29" s="8">
        <f>+D10/$D$5*100</f>
        <v>1.0645730458157188</v>
      </c>
      <c r="E29" s="8">
        <f>+E10/$E$5*100</f>
        <v>1.2128768986624348</v>
      </c>
      <c r="F29" s="10"/>
      <c r="G29" s="10"/>
      <c r="H29" s="10"/>
      <c r="I29" s="3"/>
    </row>
    <row r="30" spans="1:9" ht="24" customHeight="1">
      <c r="B30" s="9" t="s">
        <v>12</v>
      </c>
      <c r="C30" s="8"/>
      <c r="D30" s="8"/>
      <c r="E30" s="8"/>
      <c r="G30" s="3"/>
      <c r="H30" s="3"/>
      <c r="I30" s="3"/>
    </row>
    <row r="31" spans="1:9" ht="24" customHeight="1">
      <c r="A31" s="9" t="s">
        <v>11</v>
      </c>
      <c r="B31" s="9"/>
      <c r="C31" s="8">
        <f>+C12/$C$5*100</f>
        <v>1.4977984620595357</v>
      </c>
      <c r="D31" s="8">
        <f>+D12/$D$5*100</f>
        <v>0.71168898835956274</v>
      </c>
      <c r="E31" s="8">
        <f>+E12/$E$5*100</f>
        <v>2.3830797338205287</v>
      </c>
      <c r="F31" s="10"/>
      <c r="G31" s="10"/>
      <c r="H31" s="10"/>
      <c r="I31" s="3"/>
    </row>
    <row r="32" spans="1:9" ht="24" customHeight="1">
      <c r="A32" s="11" t="s">
        <v>10</v>
      </c>
      <c r="B32" s="11"/>
      <c r="C32" s="8">
        <f>+C13/$C$5*100</f>
        <v>12.644417125581745</v>
      </c>
      <c r="D32" s="8">
        <f>+D13/$D$5*100-0.01</f>
        <v>9.5439213944841157</v>
      </c>
      <c r="E32" s="8">
        <f>+E13/$E$5*100</f>
        <v>16.124794964460506</v>
      </c>
      <c r="F32" s="10"/>
      <c r="G32" s="10"/>
      <c r="H32" s="10"/>
      <c r="I32" s="3"/>
    </row>
    <row r="33" spans="1:9" ht="24" customHeight="1">
      <c r="A33" s="11" t="s">
        <v>9</v>
      </c>
      <c r="B33" s="11"/>
      <c r="C33" s="8">
        <f>+C14/$C$5*100</f>
        <v>64.059422707828944</v>
      </c>
      <c r="D33" s="8">
        <f>+D14/$D$5*100</f>
        <v>66.015962674813792</v>
      </c>
      <c r="E33" s="8">
        <f>+E14/$E$5*100-0.01</f>
        <v>61.846055049541924</v>
      </c>
      <c r="F33" s="10"/>
      <c r="G33" s="10"/>
      <c r="H33" s="10"/>
      <c r="I33" s="3"/>
    </row>
    <row r="34" spans="1:9" ht="24" customHeight="1">
      <c r="B34" s="9" t="s">
        <v>8</v>
      </c>
      <c r="C34" s="8"/>
      <c r="D34" s="8"/>
      <c r="E34" s="8"/>
      <c r="G34" s="3"/>
      <c r="H34" s="3"/>
      <c r="I34" s="3"/>
    </row>
    <row r="35" spans="1:9" ht="24" customHeight="1">
      <c r="A35" s="11" t="s">
        <v>7</v>
      </c>
      <c r="B35" s="11"/>
      <c r="C35" s="8">
        <f>+C16/$C$5*100</f>
        <v>3.6930642146593575</v>
      </c>
      <c r="D35" s="8">
        <f>+D16/$D$5*100</f>
        <v>5.3808897888616531</v>
      </c>
      <c r="E35" s="8">
        <f>+E16/$E$5*100</f>
        <v>1.7923106671823115</v>
      </c>
      <c r="F35" s="10"/>
      <c r="G35" s="10"/>
      <c r="H35" s="10"/>
      <c r="I35" s="3"/>
    </row>
    <row r="36" spans="1:9" ht="24" customHeight="1">
      <c r="B36" s="9" t="s">
        <v>6</v>
      </c>
      <c r="C36" s="8"/>
      <c r="D36" s="8"/>
      <c r="E36" s="8"/>
      <c r="G36" s="3"/>
      <c r="H36" s="3"/>
      <c r="I36" s="3"/>
    </row>
    <row r="37" spans="1:9" ht="24" customHeight="1">
      <c r="A37" s="11" t="s">
        <v>5</v>
      </c>
      <c r="B37" s="11"/>
      <c r="C37" s="8">
        <f>+C18/$C$5*100</f>
        <v>2.0550823538266618</v>
      </c>
      <c r="D37" s="8">
        <f>+D18/$D$5*100</f>
        <v>3.3748978649330352</v>
      </c>
      <c r="E37" s="8">
        <f>+E18/$E$5*100</f>
        <v>0.56876525264379163</v>
      </c>
      <c r="F37" s="10"/>
      <c r="G37" s="10"/>
      <c r="H37" s="10"/>
      <c r="I37" s="3"/>
    </row>
    <row r="38" spans="1:9" ht="24" customHeight="1">
      <c r="B38" s="9" t="s">
        <v>4</v>
      </c>
      <c r="C38" s="8"/>
      <c r="D38" s="8"/>
      <c r="E38" s="8"/>
      <c r="G38" s="3"/>
      <c r="H38" s="3"/>
      <c r="I38" s="3"/>
    </row>
    <row r="39" spans="1:9" ht="24" customHeight="1">
      <c r="A39" s="9" t="s">
        <v>3</v>
      </c>
      <c r="B39" s="9"/>
      <c r="C39" s="8">
        <f>+C20/$C$5*100</f>
        <v>11.373358254826449</v>
      </c>
      <c r="D39" s="8">
        <f>+D20/$D$5*100-0.01</f>
        <v>10.844737290845146</v>
      </c>
      <c r="E39" s="8">
        <f>+E20/$E$5*100</f>
        <v>11.957405950364731</v>
      </c>
      <c r="F39" s="10"/>
      <c r="G39" s="10"/>
      <c r="H39" s="10"/>
      <c r="I39" s="3"/>
    </row>
    <row r="40" spans="1:9" ht="24" customHeight="1">
      <c r="B40" s="9" t="s">
        <v>2</v>
      </c>
      <c r="C40" s="8"/>
      <c r="D40" s="8"/>
      <c r="E40" s="7"/>
      <c r="G40" s="3"/>
      <c r="H40" s="3"/>
      <c r="I40" s="3"/>
    </row>
    <row r="41" spans="1:9" ht="24" customHeight="1">
      <c r="A41" s="6" t="s">
        <v>1</v>
      </c>
      <c r="B41" s="6"/>
      <c r="C41" s="4" t="s">
        <v>0</v>
      </c>
      <c r="D41" s="5" t="s">
        <v>0</v>
      </c>
      <c r="E41" s="4" t="s">
        <v>0</v>
      </c>
      <c r="G41" s="3"/>
      <c r="H41" s="3"/>
      <c r="I41" s="3"/>
    </row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2014-08-08T07:26:15Z</dcterms:created>
  <dcterms:modified xsi:type="dcterms:W3CDTF">2014-08-08T07:36:33Z</dcterms:modified>
</cp:coreProperties>
</file>