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3_Y" sheetId="34" r:id="rId1"/>
  </sheets>
  <definedNames>
    <definedName name="_xlnm.Print_Area" localSheetId="0">'T-9.3_Y'!$A$1:$O$30</definedName>
  </definedNames>
  <calcPr calcId="125725"/>
</workbook>
</file>

<file path=xl/calcChain.xml><?xml version="1.0" encoding="utf-8"?>
<calcChain xmlns="http://schemas.openxmlformats.org/spreadsheetml/2006/main">
  <c r="L14" i="34"/>
  <c r="L15"/>
  <c r="L16"/>
  <c r="L17"/>
  <c r="L18"/>
  <c r="L19"/>
  <c r="L20"/>
  <c r="L21"/>
  <c r="L22"/>
  <c r="L23"/>
  <c r="L24"/>
  <c r="L25"/>
  <c r="L26"/>
  <c r="L13"/>
  <c r="K13"/>
  <c r="K15"/>
  <c r="K17"/>
  <c r="K19"/>
  <c r="K20"/>
  <c r="K22"/>
  <c r="K23"/>
  <c r="K24"/>
  <c r="K25"/>
  <c r="K26"/>
  <c r="L12"/>
  <c r="K12"/>
  <c r="F12"/>
  <c r="G12"/>
  <c r="H12"/>
  <c r="I12"/>
  <c r="J12"/>
  <c r="E12"/>
</calcChain>
</file>

<file path=xl/sharedStrings.xml><?xml version="1.0" encoding="utf-8"?>
<sst xmlns="http://schemas.openxmlformats.org/spreadsheetml/2006/main" count="79" uniqueCount="56">
  <si>
    <t>ตาราง</t>
  </si>
  <si>
    <t>Total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</si>
  <si>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</si>
  <si>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</si>
  <si>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</si>
  <si>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</si>
  <si>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</si>
  <si>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</si>
  <si>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</si>
  <si>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</si>
  <si>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</si>
  <si>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Production (tons)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</si>
  <si>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</si>
  <si>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</si>
  <si>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</si>
  <si>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</si>
  <si>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</si>
  <si>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</si>
  <si>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</si>
  <si>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</si>
  <si>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</si>
  <si>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</si>
  <si>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</si>
  <si>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</si>
  <si>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</si>
  <si>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</si>
  <si>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</si>
  <si>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</si>
  <si>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อำเภอหลวง</t>
  </si>
  <si>
    <t>อำเภอผาขาว</t>
  </si>
  <si>
    <t>อำเภอเอราวัณ</t>
  </si>
  <si>
    <t>อำเภอหนองหิน</t>
  </si>
  <si>
    <t xml:space="preserve">   Na Duang District</t>
  </si>
  <si>
    <t xml:space="preserve">   Chiang Khan District</t>
  </si>
  <si>
    <t xml:space="preserve">   Pak Chom District</t>
  </si>
  <si>
    <t xml:space="preserve">   Dan Sai District</t>
  </si>
  <si>
    <t xml:space="preserve">   Na Haeo District</t>
  </si>
  <si>
    <t xml:space="preserve">   Phu Ruea District</t>
  </si>
  <si>
    <t xml:space="preserve">   Tha Li District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</si>
  <si>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</si>
  <si>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</si>
  <si>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</si>
  <si>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</si>
  <si>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</si>
  <si>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>Mueang Loei District</t>
  </si>
  <si>
    <t>Source :</t>
  </si>
  <si>
    <t>9.3</t>
  </si>
  <si>
    <t xml:space="preserve">   Nong Hin District</t>
  </si>
  <si>
    <t xml:space="preserve">สำนักงานเกษตรจังหวัดเลย  </t>
  </si>
  <si>
    <t>Loei Provincial Agricaltural Extension Office</t>
  </si>
  <si>
    <t xml:space="preserve">    ที่มา :</t>
  </si>
  <si>
    <t>Table</t>
  </si>
  <si>
    <t>Planted area (rais)</t>
  </si>
  <si>
    <t>Harvested area (rais)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</si>
  <si>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2556/2557</t>
  </si>
  <si>
    <t xml:space="preserve">Planted Area of Major Rice Harvested Area, Production and Yield per Rai by Type of Rice and District : Crop Year 2013/2014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</si>
</sst>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#,##0.0"/>
    <numFmt numFmtId="191" formatCode="_-#,##0_-;\-#,##0_-;_-\ &quot;-&quot;_-;_-@_-"/>
    <numFmt numFmtId="192" formatCode="_-#,##0.0_-;\-#,##0.0_-;_-\ &quot;-&quot;_-;_-@_-"/>
  </numFmts>
  <fonts count="1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/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12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2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5" xfId="0" applyFont="1" applyBorder="1" applyAlignment="1">
      <alignment vertical="center"/>
    </xf>
    <xf numFmtId="0" fontId="13" fillId="0" borderId="0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8" xfId="0" applyFont="1" applyBorder="1"/>
    <xf numFmtId="0" fontId="12" fillId="0" borderId="7" xfId="0" applyFont="1" applyBorder="1"/>
    <xf numFmtId="0" fontId="12" fillId="0" borderId="0" xfId="0" applyFont="1"/>
    <xf numFmtId="0" fontId="14" fillId="0" borderId="0" xfId="0" applyFont="1"/>
    <xf numFmtId="0" fontId="14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indent="1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1" fillId="0" borderId="0" xfId="0" applyFont="1" applyBorder="1" applyAlignment="1">
      <alignment horizontal="left" indent="1"/>
    </xf>
    <xf numFmtId="0" fontId="11" fillId="0" borderId="3" xfId="0" applyFont="1" applyBorder="1"/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9" fillId="0" borderId="0" xfId="0" quotePrefix="1" applyFont="1" applyAlignment="1">
      <alignment horizontal="center"/>
    </xf>
    <xf numFmtId="0" fontId="11" fillId="0" borderId="3" xfId="0" applyFont="1" applyBorder="1" applyAlignment="1">
      <alignment horizontal="left" indent="1"/>
    </xf>
    <xf numFmtId="0" fontId="11" fillId="0" borderId="11" xfId="0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 indent="2"/>
    </xf>
    <xf numFmtId="188" fontId="13" fillId="0" borderId="2" xfId="0" applyNumberFormat="1" applyFont="1" applyBorder="1" applyAlignment="1">
      <alignment horizontal="right" vertical="center" indent="2"/>
    </xf>
    <xf numFmtId="188" fontId="11" fillId="0" borderId="4" xfId="0" applyNumberFormat="1" applyFont="1" applyBorder="1" applyAlignment="1">
      <alignment horizontal="right" vertical="center" indent="2"/>
    </xf>
    <xf numFmtId="188" fontId="11" fillId="0" borderId="2" xfId="0" applyNumberFormat="1" applyFont="1" applyBorder="1" applyAlignment="1">
      <alignment horizontal="right" vertical="center" indent="2"/>
    </xf>
    <xf numFmtId="191" fontId="11" fillId="0" borderId="4" xfId="0" applyNumberFormat="1" applyFont="1" applyBorder="1" applyAlignment="1">
      <alignment horizontal="right" vertical="center" indent="1"/>
    </xf>
    <xf numFmtId="0" fontId="15" fillId="0" borderId="0" xfId="0" applyFont="1" applyAlignment="1">
      <alignment horizontal="right"/>
    </xf>
    <xf numFmtId="191" fontId="11" fillId="0" borderId="2" xfId="0" applyNumberFormat="1" applyFont="1" applyBorder="1" applyAlignment="1">
      <alignment horizontal="right" vertical="center" indent="2"/>
    </xf>
    <xf numFmtId="191" fontId="11" fillId="0" borderId="2" xfId="0" applyNumberFormat="1" applyFont="1" applyBorder="1" applyAlignment="1">
      <alignment horizontal="right" vertical="center" indent="1"/>
    </xf>
    <xf numFmtId="191" fontId="13" fillId="0" borderId="2" xfId="0" applyNumberFormat="1" applyFont="1" applyBorder="1" applyAlignment="1">
      <alignment horizontal="right" vertical="center" indent="1"/>
    </xf>
    <xf numFmtId="192" fontId="13" fillId="0" borderId="2" xfId="0" applyNumberFormat="1" applyFont="1" applyBorder="1" applyAlignment="1">
      <alignment horizontal="right" vertical="center" indent="1"/>
    </xf>
    <xf numFmtId="192" fontId="11" fillId="0" borderId="0" xfId="0" applyNumberFormat="1" applyFont="1" applyAlignment="1">
      <alignment horizontal="right" vertical="center" indent="1"/>
    </xf>
    <xf numFmtId="192" fontId="11" fillId="0" borderId="2" xfId="0" applyNumberFormat="1" applyFont="1" applyBorder="1" applyAlignment="1">
      <alignment horizontal="right" vertical="center" indent="1"/>
    </xf>
    <xf numFmtId="192" fontId="11" fillId="0" borderId="2" xfId="0" applyNumberFormat="1" applyFont="1" applyBorder="1" applyAlignment="1">
      <alignment horizontal="right" vertical="center" indent="2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31"/>
  <sheetViews>
    <sheetView showGridLines="0" tabSelected="1" view="pageBreakPreview" zoomScaleNormal="90" zoomScaleSheetLayoutView="100" workbookViewId="0">
      <selection activeCell="N4" sqref="N4"/>
    </sheetView>
  </sheetViews>
  <sheetFormatPr defaultRowHeight="21"/>
  <cols>
    <col min="1" max="1" width="1" style="23" customWidth="1"/>
    <col min="2" max="2" width="6.140625" style="23" customWidth="1"/>
    <col min="3" max="3" width="3.7109375" style="23" customWidth="1"/>
    <col min="4" max="4" width="8.7109375" style="23" customWidth="1"/>
    <col min="5" max="9" width="12.5703125" style="23" customWidth="1"/>
    <col min="10" max="10" width="13.140625" style="23" bestFit="1" customWidth="1"/>
    <col min="11" max="12" width="12.42578125" style="23" customWidth="1"/>
    <col min="13" max="13" width="1.28515625" style="23" customWidth="1"/>
    <col min="14" max="14" width="22.7109375" style="23" customWidth="1"/>
    <col min="15" max="15" width="7.28515625" style="9" customWidth="1"/>
    <col min="16" max="16" width="6.140625" style="1" customWidth="1"/>
    <col min="17" max="16384" width="9.140625" style="1"/>
  </cols>
  <sheetData>
    <row r="1" spans="1:15" s="3" customFormat="1" ht="21.75" customHeight="1">
      <c r="A1" s="7"/>
      <c r="B1" s="7" t="s">
        <v>0</v>
      </c>
      <c r="C1" s="45" t="s">
        <v>46</v>
      </c>
      <c r="D1" s="7" t="s">
        <v>54</v>
      </c>
      <c r="E1" s="7"/>
      <c r="F1" s="7"/>
      <c r="G1" s="7"/>
      <c r="H1" s="7"/>
      <c r="I1" s="7"/>
      <c r="J1" s="7"/>
      <c r="K1" s="7"/>
      <c r="L1" s="23"/>
      <c r="M1" s="23"/>
      <c r="N1" s="23"/>
      <c r="O1" s="26"/>
    </row>
    <row r="2" spans="1:15" s="4" customFormat="1" ht="21.75" customHeight="1">
      <c r="A2" s="7"/>
      <c r="B2" s="7" t="s">
        <v>51</v>
      </c>
      <c r="C2" s="45" t="s">
        <v>46</v>
      </c>
      <c r="D2" s="7" t="s">
        <v>55</v>
      </c>
      <c r="E2" s="8"/>
      <c r="F2" s="8"/>
      <c r="G2" s="8"/>
      <c r="H2" s="8"/>
      <c r="I2" s="8"/>
      <c r="J2" s="8"/>
      <c r="K2" s="8"/>
      <c r="L2" s="24"/>
      <c r="M2" s="24"/>
      <c r="N2" s="24"/>
      <c r="O2" s="27"/>
    </row>
    <row r="3" spans="1:15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5" ht="21" customHeight="1">
      <c r="A4" s="28"/>
      <c r="B4" s="28"/>
      <c r="C4" s="28"/>
      <c r="D4" s="47"/>
      <c r="E4" s="63" t="s">
        <v>14</v>
      </c>
      <c r="F4" s="64"/>
      <c r="G4" s="64"/>
      <c r="H4" s="64"/>
      <c r="I4" s="64"/>
      <c r="J4" s="64"/>
      <c r="K4" s="64"/>
      <c r="L4" s="65"/>
      <c r="M4" s="43"/>
      <c r="N4" s="28"/>
    </row>
    <row r="5" spans="1:15" s="5" customFormat="1" ht="21.75" customHeight="1">
      <c r="A5" s="42"/>
      <c r="B5" s="42"/>
      <c r="C5" s="42"/>
      <c r="D5" s="42"/>
      <c r="E5" s="68" t="s">
        <v>12</v>
      </c>
      <c r="F5" s="62"/>
      <c r="G5" s="68" t="s">
        <v>7</v>
      </c>
      <c r="H5" s="62"/>
      <c r="I5" s="68" t="s">
        <v>8</v>
      </c>
      <c r="J5" s="62"/>
      <c r="K5" s="68" t="s">
        <v>9</v>
      </c>
      <c r="L5" s="61"/>
      <c r="M5" s="44"/>
      <c r="N5" s="42"/>
      <c r="O5" s="16"/>
    </row>
    <row r="6" spans="1:15" s="5" customFormat="1" ht="21" customHeight="1">
      <c r="A6" s="42"/>
      <c r="B6" s="42"/>
      <c r="C6" s="42"/>
      <c r="D6" s="42"/>
      <c r="E6" s="66" t="s">
        <v>52</v>
      </c>
      <c r="F6" s="72"/>
      <c r="G6" s="66" t="s">
        <v>53</v>
      </c>
      <c r="H6" s="72"/>
      <c r="I6" s="66" t="s">
        <v>11</v>
      </c>
      <c r="J6" s="72"/>
      <c r="K6" s="66" t="s">
        <v>10</v>
      </c>
      <c r="L6" s="67"/>
      <c r="M6" s="44"/>
      <c r="N6" s="42"/>
      <c r="O6" s="16"/>
    </row>
    <row r="7" spans="1:15" s="5" customFormat="1" ht="21.75" customHeight="1">
      <c r="A7" s="61" t="s">
        <v>16</v>
      </c>
      <c r="B7" s="61"/>
      <c r="C7" s="61"/>
      <c r="D7" s="62"/>
      <c r="E7" s="29" t="s">
        <v>2</v>
      </c>
      <c r="F7" s="14" t="s">
        <v>4</v>
      </c>
      <c r="G7" s="29" t="s">
        <v>2</v>
      </c>
      <c r="H7" s="14" t="s">
        <v>4</v>
      </c>
      <c r="I7" s="29" t="s">
        <v>2</v>
      </c>
      <c r="J7" s="14" t="s">
        <v>4</v>
      </c>
      <c r="K7" s="29" t="s">
        <v>2</v>
      </c>
      <c r="L7" s="14" t="s">
        <v>4</v>
      </c>
      <c r="M7" s="68" t="s">
        <v>17</v>
      </c>
      <c r="N7" s="61"/>
      <c r="O7" s="16"/>
    </row>
    <row r="8" spans="1:15" s="5" customFormat="1" ht="18.75" customHeight="1">
      <c r="A8" s="42"/>
      <c r="B8" s="42"/>
      <c r="C8" s="42"/>
      <c r="D8" s="42"/>
      <c r="E8" s="29" t="s">
        <v>3</v>
      </c>
      <c r="F8" s="14" t="s">
        <v>5</v>
      </c>
      <c r="G8" s="29" t="s">
        <v>3</v>
      </c>
      <c r="H8" s="14" t="s">
        <v>5</v>
      </c>
      <c r="I8" s="29" t="s">
        <v>3</v>
      </c>
      <c r="J8" s="14" t="s">
        <v>5</v>
      </c>
      <c r="K8" s="29" t="s">
        <v>3</v>
      </c>
      <c r="L8" s="15" t="s">
        <v>5</v>
      </c>
      <c r="M8" s="44"/>
      <c r="N8" s="42"/>
      <c r="O8" s="16"/>
    </row>
    <row r="9" spans="1:15" s="5" customFormat="1" ht="18.75" customHeight="1">
      <c r="A9" s="42"/>
      <c r="B9" s="42"/>
      <c r="C9" s="42"/>
      <c r="D9" s="42"/>
      <c r="E9" s="29" t="s">
        <v>15</v>
      </c>
      <c r="F9" s="14" t="s">
        <v>6</v>
      </c>
      <c r="G9" s="29" t="s">
        <v>15</v>
      </c>
      <c r="H9" s="14" t="s">
        <v>6</v>
      </c>
      <c r="I9" s="29" t="s">
        <v>15</v>
      </c>
      <c r="J9" s="14" t="s">
        <v>6</v>
      </c>
      <c r="K9" s="29" t="s">
        <v>15</v>
      </c>
      <c r="L9" s="15" t="s">
        <v>6</v>
      </c>
      <c r="M9" s="44"/>
      <c r="N9" s="42"/>
      <c r="O9" s="16"/>
    </row>
    <row r="10" spans="1:15" s="5" customFormat="1" ht="18.75" customHeight="1">
      <c r="A10" s="17"/>
      <c r="B10" s="17"/>
      <c r="C10" s="17"/>
      <c r="D10" s="17"/>
      <c r="E10" s="30" t="s">
        <v>6</v>
      </c>
      <c r="F10" s="17"/>
      <c r="G10" s="30" t="s">
        <v>6</v>
      </c>
      <c r="H10" s="17"/>
      <c r="I10" s="30" t="s">
        <v>6</v>
      </c>
      <c r="J10" s="17"/>
      <c r="K10" s="30" t="s">
        <v>6</v>
      </c>
      <c r="L10" s="31"/>
      <c r="M10" s="32"/>
      <c r="N10" s="17"/>
      <c r="O10" s="16"/>
    </row>
    <row r="11" spans="1:15" s="5" customFormat="1" ht="6.75" customHeight="1">
      <c r="A11" s="11"/>
      <c r="B11" s="11"/>
      <c r="C11" s="11"/>
      <c r="D11" s="11"/>
      <c r="E11" s="33"/>
      <c r="F11" s="33"/>
      <c r="G11" s="33"/>
      <c r="H11" s="33"/>
      <c r="I11" s="33"/>
      <c r="J11" s="33"/>
      <c r="K11" s="33"/>
      <c r="L11" s="10"/>
      <c r="M11" s="12"/>
      <c r="N11" s="11"/>
      <c r="O11" s="16"/>
    </row>
    <row r="12" spans="1:15" s="6" customFormat="1" ht="20.100000000000001" customHeight="1">
      <c r="A12" s="69" t="s">
        <v>13</v>
      </c>
      <c r="B12" s="69"/>
      <c r="C12" s="69"/>
      <c r="D12" s="70"/>
      <c r="E12" s="48">
        <f>SUM(E13:E26)</f>
        <v>20065</v>
      </c>
      <c r="F12" s="56">
        <f t="shared" ref="F12:J12" si="0">SUM(F13:F26)</f>
        <v>336618</v>
      </c>
      <c r="G12" s="56">
        <f t="shared" si="0"/>
        <v>20065</v>
      </c>
      <c r="H12" s="56">
        <f t="shared" si="0"/>
        <v>336618</v>
      </c>
      <c r="I12" s="57">
        <f t="shared" si="0"/>
        <v>8670.3000000000011</v>
      </c>
      <c r="J12" s="57">
        <f t="shared" si="0"/>
        <v>152611.29999999999</v>
      </c>
      <c r="K12" s="49">
        <f>(I12/E12)*1000</f>
        <v>432.11064041863949</v>
      </c>
      <c r="L12" s="49">
        <f>(J12/F12)*1000</f>
        <v>453.36642722611384</v>
      </c>
      <c r="M12" s="71" t="s">
        <v>1</v>
      </c>
      <c r="N12" s="69"/>
      <c r="O12" s="18"/>
    </row>
    <row r="13" spans="1:15" ht="20.100000000000001" customHeight="1">
      <c r="A13" s="34" t="s">
        <v>18</v>
      </c>
      <c r="B13" s="35"/>
      <c r="C13" s="39"/>
      <c r="D13" s="46"/>
      <c r="E13" s="54">
        <v>702</v>
      </c>
      <c r="F13" s="55">
        <v>53205</v>
      </c>
      <c r="G13" s="55">
        <v>702</v>
      </c>
      <c r="H13" s="52">
        <v>53205</v>
      </c>
      <c r="I13" s="58">
        <v>323.5</v>
      </c>
      <c r="J13" s="59">
        <v>24110.2</v>
      </c>
      <c r="K13" s="51">
        <f t="shared" ref="K13:K26" si="1">(I13/E13)*1000</f>
        <v>460.82621082621085</v>
      </c>
      <c r="L13" s="50">
        <f>(J13/F13)*1000</f>
        <v>453.15665820881497</v>
      </c>
      <c r="M13" s="16"/>
      <c r="N13" s="42" t="s">
        <v>44</v>
      </c>
    </row>
    <row r="14" spans="1:15" ht="20.100000000000001" customHeight="1">
      <c r="A14" s="34" t="s">
        <v>19</v>
      </c>
      <c r="B14" s="35"/>
      <c r="C14" s="39"/>
      <c r="D14" s="46"/>
      <c r="E14" s="54">
        <v>0</v>
      </c>
      <c r="F14" s="55">
        <v>15196</v>
      </c>
      <c r="G14" s="55">
        <v>0</v>
      </c>
      <c r="H14" s="55">
        <v>15196</v>
      </c>
      <c r="I14" s="59">
        <v>0</v>
      </c>
      <c r="J14" s="59">
        <v>6803.7</v>
      </c>
      <c r="K14" s="60">
        <v>0</v>
      </c>
      <c r="L14" s="50">
        <f t="shared" ref="L14:L26" si="2">(J14/F14)*1000</f>
        <v>447.72966570150038</v>
      </c>
      <c r="M14" s="41" t="s">
        <v>32</v>
      </c>
      <c r="N14" s="41"/>
    </row>
    <row r="15" spans="1:15" ht="20.100000000000001" customHeight="1">
      <c r="A15" s="34" t="s">
        <v>20</v>
      </c>
      <c r="B15" s="35"/>
      <c r="C15" s="39"/>
      <c r="D15" s="46"/>
      <c r="E15" s="54">
        <v>4397</v>
      </c>
      <c r="F15" s="55">
        <v>29529</v>
      </c>
      <c r="G15" s="55">
        <v>4397</v>
      </c>
      <c r="H15" s="52">
        <v>29529</v>
      </c>
      <c r="I15" s="58">
        <v>1959.9</v>
      </c>
      <c r="J15" s="59">
        <v>12636.7</v>
      </c>
      <c r="K15" s="51">
        <f t="shared" si="1"/>
        <v>445.73572890607232</v>
      </c>
      <c r="L15" s="50">
        <f t="shared" si="2"/>
        <v>427.94202309593959</v>
      </c>
      <c r="M15" s="16" t="s">
        <v>33</v>
      </c>
      <c r="N15" s="41"/>
    </row>
    <row r="16" spans="1:15" ht="20.100000000000001" customHeight="1">
      <c r="A16" s="34" t="s">
        <v>21</v>
      </c>
      <c r="B16" s="35"/>
      <c r="C16" s="39"/>
      <c r="D16" s="46"/>
      <c r="E16" s="54">
        <v>0</v>
      </c>
      <c r="F16" s="55">
        <v>23431</v>
      </c>
      <c r="G16" s="55">
        <v>0</v>
      </c>
      <c r="H16" s="52">
        <v>23431</v>
      </c>
      <c r="I16" s="59">
        <v>0</v>
      </c>
      <c r="J16" s="59">
        <v>10607.9</v>
      </c>
      <c r="K16" s="60">
        <v>0</v>
      </c>
      <c r="L16" s="50">
        <f t="shared" si="2"/>
        <v>452.72929025649779</v>
      </c>
      <c r="M16" s="16" t="s">
        <v>34</v>
      </c>
      <c r="N16" s="41"/>
    </row>
    <row r="17" spans="1:15" ht="20.100000000000001" customHeight="1">
      <c r="A17" s="34" t="s">
        <v>22</v>
      </c>
      <c r="B17" s="35"/>
      <c r="C17" s="39"/>
      <c r="D17" s="46"/>
      <c r="E17" s="54">
        <v>160</v>
      </c>
      <c r="F17" s="55">
        <v>25200</v>
      </c>
      <c r="G17" s="55">
        <v>160</v>
      </c>
      <c r="H17" s="52">
        <v>25200</v>
      </c>
      <c r="I17" s="58">
        <v>72</v>
      </c>
      <c r="J17" s="59">
        <v>11289.4</v>
      </c>
      <c r="K17" s="51">
        <f t="shared" si="1"/>
        <v>450</v>
      </c>
      <c r="L17" s="50">
        <f t="shared" si="2"/>
        <v>447.99206349206349</v>
      </c>
      <c r="M17" s="16" t="s">
        <v>35</v>
      </c>
      <c r="N17" s="41"/>
    </row>
    <row r="18" spans="1:15" ht="20.100000000000001" customHeight="1">
      <c r="A18" s="34" t="s">
        <v>23</v>
      </c>
      <c r="B18" s="35"/>
      <c r="C18" s="39"/>
      <c r="D18" s="46"/>
      <c r="E18" s="54">
        <v>0</v>
      </c>
      <c r="F18" s="55">
        <v>12095</v>
      </c>
      <c r="G18" s="55">
        <v>0</v>
      </c>
      <c r="H18" s="52">
        <v>12095</v>
      </c>
      <c r="I18" s="59">
        <v>0</v>
      </c>
      <c r="J18" s="59">
        <v>5603.3</v>
      </c>
      <c r="K18" s="60">
        <v>0</v>
      </c>
      <c r="L18" s="50">
        <f t="shared" si="2"/>
        <v>463.27408019842915</v>
      </c>
      <c r="M18" s="16" t="s">
        <v>36</v>
      </c>
      <c r="N18" s="41"/>
    </row>
    <row r="19" spans="1:15" ht="20.100000000000001" customHeight="1">
      <c r="A19" s="34" t="s">
        <v>24</v>
      </c>
      <c r="B19" s="35"/>
      <c r="C19" s="39"/>
      <c r="D19" s="46"/>
      <c r="E19" s="54">
        <v>278</v>
      </c>
      <c r="F19" s="55">
        <v>17693</v>
      </c>
      <c r="G19" s="55">
        <v>278</v>
      </c>
      <c r="H19" s="52">
        <v>17693</v>
      </c>
      <c r="I19" s="58">
        <v>133.5</v>
      </c>
      <c r="J19" s="59">
        <v>8190</v>
      </c>
      <c r="K19" s="51">
        <f t="shared" si="1"/>
        <v>480.21582733812949</v>
      </c>
      <c r="L19" s="50">
        <f t="shared" si="2"/>
        <v>462.89493019838352</v>
      </c>
      <c r="M19" s="16" t="s">
        <v>37</v>
      </c>
      <c r="N19" s="13"/>
    </row>
    <row r="20" spans="1:15" ht="20.100000000000001" customHeight="1">
      <c r="A20" s="34" t="s">
        <v>25</v>
      </c>
      <c r="B20" s="35"/>
      <c r="C20" s="39"/>
      <c r="D20" s="46"/>
      <c r="E20" s="54">
        <v>2699</v>
      </c>
      <c r="F20" s="55">
        <v>23578</v>
      </c>
      <c r="G20" s="55">
        <v>2699</v>
      </c>
      <c r="H20" s="52">
        <v>23578</v>
      </c>
      <c r="I20" s="58">
        <v>1253.2</v>
      </c>
      <c r="J20" s="59">
        <v>11057.9</v>
      </c>
      <c r="K20" s="51">
        <f t="shared" si="1"/>
        <v>464.32011856243054</v>
      </c>
      <c r="L20" s="50">
        <f t="shared" si="2"/>
        <v>468.9922809398592</v>
      </c>
      <c r="M20" s="16" t="s">
        <v>38</v>
      </c>
      <c r="N20" s="41"/>
    </row>
    <row r="21" spans="1:15" ht="20.100000000000001" customHeight="1">
      <c r="A21" s="34" t="s">
        <v>26</v>
      </c>
      <c r="B21" s="35"/>
      <c r="C21" s="39"/>
      <c r="D21" s="46"/>
      <c r="E21" s="54">
        <v>0</v>
      </c>
      <c r="F21" s="55">
        <v>50665</v>
      </c>
      <c r="G21" s="55">
        <v>0</v>
      </c>
      <c r="H21" s="52">
        <v>50665</v>
      </c>
      <c r="I21" s="58">
        <v>0</v>
      </c>
      <c r="J21" s="59">
        <v>22731.599999999999</v>
      </c>
      <c r="K21" s="60">
        <v>0</v>
      </c>
      <c r="L21" s="50">
        <f t="shared" si="2"/>
        <v>448.66475870916804</v>
      </c>
      <c r="M21" s="16" t="s">
        <v>39</v>
      </c>
      <c r="N21" s="41"/>
    </row>
    <row r="22" spans="1:15" ht="20.100000000000001" customHeight="1">
      <c r="A22" s="34" t="s">
        <v>27</v>
      </c>
      <c r="B22" s="39"/>
      <c r="C22" s="39"/>
      <c r="D22" s="46"/>
      <c r="E22" s="54">
        <v>8128</v>
      </c>
      <c r="F22" s="55">
        <v>19524</v>
      </c>
      <c r="G22" s="55">
        <v>8128</v>
      </c>
      <c r="H22" s="52">
        <v>19524</v>
      </c>
      <c r="I22" s="58">
        <v>3271.6</v>
      </c>
      <c r="J22" s="59">
        <v>8972</v>
      </c>
      <c r="K22" s="51">
        <f t="shared" si="1"/>
        <v>402.50984251968504</v>
      </c>
      <c r="L22" s="50">
        <f t="shared" si="2"/>
        <v>459.53698012702313</v>
      </c>
      <c r="M22" s="16" t="s">
        <v>40</v>
      </c>
      <c r="N22" s="41"/>
    </row>
    <row r="23" spans="1:15" ht="20.100000000000001" customHeight="1">
      <c r="A23" s="34" t="s">
        <v>28</v>
      </c>
      <c r="B23" s="39"/>
      <c r="C23" s="39"/>
      <c r="D23" s="46"/>
      <c r="E23" s="54">
        <v>317</v>
      </c>
      <c r="F23" s="55">
        <v>23792</v>
      </c>
      <c r="G23" s="55">
        <v>317</v>
      </c>
      <c r="H23" s="52">
        <v>23792</v>
      </c>
      <c r="I23" s="58">
        <v>136.9</v>
      </c>
      <c r="J23" s="59">
        <v>11227.4</v>
      </c>
      <c r="K23" s="51">
        <f t="shared" si="1"/>
        <v>431.86119873817034</v>
      </c>
      <c r="L23" s="50">
        <f t="shared" si="2"/>
        <v>471.89811701412236</v>
      </c>
      <c r="M23" s="16" t="s">
        <v>41</v>
      </c>
      <c r="N23" s="41"/>
    </row>
    <row r="24" spans="1:15" ht="20.100000000000001" customHeight="1">
      <c r="A24" s="34" t="s">
        <v>29</v>
      </c>
      <c r="B24" s="39"/>
      <c r="C24" s="39"/>
      <c r="D24" s="46"/>
      <c r="E24" s="54">
        <v>2954</v>
      </c>
      <c r="F24" s="55">
        <v>20886</v>
      </c>
      <c r="G24" s="55">
        <v>2954</v>
      </c>
      <c r="H24" s="52">
        <v>20886</v>
      </c>
      <c r="I24" s="58">
        <v>1332.2</v>
      </c>
      <c r="J24" s="59">
        <v>9366.2999999999993</v>
      </c>
      <c r="K24" s="51">
        <f t="shared" si="1"/>
        <v>450.98171970209887</v>
      </c>
      <c r="L24" s="50">
        <f t="shared" si="2"/>
        <v>448.44872163171499</v>
      </c>
      <c r="M24" s="16" t="s">
        <v>42</v>
      </c>
      <c r="N24" s="41"/>
    </row>
    <row r="25" spans="1:15" ht="20.100000000000001" customHeight="1">
      <c r="A25" s="34" t="s">
        <v>30</v>
      </c>
      <c r="B25" s="39"/>
      <c r="C25" s="39"/>
      <c r="D25" s="46"/>
      <c r="E25" s="54">
        <v>290</v>
      </c>
      <c r="F25" s="55">
        <v>12967</v>
      </c>
      <c r="G25" s="55">
        <v>290</v>
      </c>
      <c r="H25" s="52">
        <v>12967</v>
      </c>
      <c r="I25" s="58">
        <v>124</v>
      </c>
      <c r="J25" s="59">
        <v>5890.8</v>
      </c>
      <c r="K25" s="51">
        <f t="shared" si="1"/>
        <v>427.58620689655174</v>
      </c>
      <c r="L25" s="50">
        <f t="shared" si="2"/>
        <v>454.29166345338166</v>
      </c>
      <c r="M25" s="16" t="s">
        <v>43</v>
      </c>
      <c r="N25" s="41"/>
    </row>
    <row r="26" spans="1:15" ht="20.100000000000001" customHeight="1">
      <c r="A26" s="34" t="s">
        <v>31</v>
      </c>
      <c r="B26" s="11"/>
      <c r="C26" s="11"/>
      <c r="D26" s="40"/>
      <c r="E26" s="54">
        <v>140</v>
      </c>
      <c r="F26" s="55">
        <v>8857</v>
      </c>
      <c r="G26" s="55">
        <v>140</v>
      </c>
      <c r="H26" s="52">
        <v>8857</v>
      </c>
      <c r="I26" s="58">
        <v>63.5</v>
      </c>
      <c r="J26" s="59">
        <v>4124.1000000000004</v>
      </c>
      <c r="K26" s="51">
        <f t="shared" si="1"/>
        <v>453.57142857142856</v>
      </c>
      <c r="L26" s="50">
        <f t="shared" si="2"/>
        <v>465.63170373715707</v>
      </c>
      <c r="M26" s="11" t="s">
        <v>47</v>
      </c>
      <c r="N26" s="41"/>
    </row>
    <row r="27" spans="1:15" ht="3" customHeight="1">
      <c r="A27" s="19"/>
      <c r="B27" s="19"/>
      <c r="C27" s="19"/>
      <c r="D27" s="20"/>
      <c r="E27" s="21"/>
      <c r="F27" s="21"/>
      <c r="G27" s="22"/>
      <c r="H27" s="20"/>
      <c r="I27" s="19"/>
      <c r="J27" s="21"/>
      <c r="K27" s="22"/>
      <c r="L27" s="19"/>
      <c r="M27" s="21"/>
      <c r="N27" s="19"/>
    </row>
    <row r="28" spans="1:15" ht="3" customHeight="1"/>
    <row r="29" spans="1:15" s="2" customFormat="1" ht="21" customHeight="1">
      <c r="A29" s="37"/>
      <c r="B29" s="53" t="s">
        <v>50</v>
      </c>
      <c r="C29" s="36" t="s">
        <v>48</v>
      </c>
      <c r="D29" s="37"/>
      <c r="E29" s="37"/>
      <c r="F29" s="37"/>
      <c r="G29" s="25"/>
      <c r="H29" s="24"/>
      <c r="J29" s="24"/>
      <c r="K29" s="24"/>
      <c r="L29" s="24"/>
      <c r="M29" s="24"/>
      <c r="N29" s="24"/>
      <c r="O29" s="25"/>
    </row>
    <row r="30" spans="1:15" s="2" customFormat="1" ht="18.75">
      <c r="A30" s="37"/>
      <c r="B30" s="53" t="s">
        <v>45</v>
      </c>
      <c r="C30" s="36" t="s">
        <v>49</v>
      </c>
      <c r="D30" s="38"/>
      <c r="E30" s="38"/>
      <c r="F30" s="38"/>
      <c r="G30" s="24"/>
      <c r="H30" s="24"/>
      <c r="I30" s="24"/>
      <c r="J30" s="24"/>
      <c r="K30" s="24"/>
      <c r="L30" s="24"/>
      <c r="M30" s="24"/>
      <c r="N30" s="24"/>
      <c r="O30" s="25"/>
    </row>
    <row r="31" spans="1:15">
      <c r="A31" s="37"/>
      <c r="B31" s="37"/>
      <c r="C31" s="37"/>
      <c r="D31" s="37"/>
      <c r="E31" s="37"/>
      <c r="F31" s="37"/>
    </row>
  </sheetData>
  <mergeCells count="13">
    <mergeCell ref="E4:L4"/>
    <mergeCell ref="E5:F5"/>
    <mergeCell ref="G5:H5"/>
    <mergeCell ref="I5:J5"/>
    <mergeCell ref="K5:L5"/>
    <mergeCell ref="K6:L6"/>
    <mergeCell ref="A7:D7"/>
    <mergeCell ref="M7:N7"/>
    <mergeCell ref="A12:D12"/>
    <mergeCell ref="M12:N12"/>
    <mergeCell ref="E6:F6"/>
    <mergeCell ref="G6:H6"/>
    <mergeCell ref="I6:J6"/>
  </mergeCells>
  <phoneticPr fontId="8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T-9.3_Y</vt:lpstr>
      <vt:lpstr>'T-9.3_Y'!Print_Area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2016-11-17T07:20:32Z</dcterms:modified>
</cp:coreProperties>
</file>