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95"/>
  </bookViews>
  <sheets>
    <sheet name="ตารางที่3" sheetId="18" r:id="rId1"/>
  </sheets>
  <definedNames>
    <definedName name="_xlnm.Print_Area" localSheetId="0">ตารางที่3!$A$1:$E$44</definedName>
  </definedNames>
  <calcPr calcId="124519"/>
</workbook>
</file>

<file path=xl/calcChain.xml><?xml version="1.0" encoding="utf-8"?>
<calcChain xmlns="http://schemas.openxmlformats.org/spreadsheetml/2006/main">
  <c r="C13" i="18"/>
  <c r="C14" l="1"/>
  <c r="C12"/>
  <c r="C9"/>
  <c r="C20"/>
  <c r="D5"/>
  <c r="C22"/>
  <c r="C10"/>
  <c r="C16"/>
  <c r="C18"/>
  <c r="C7"/>
  <c r="D33" l="1"/>
  <c r="D26"/>
  <c r="D32"/>
  <c r="D39"/>
  <c r="E5"/>
  <c r="D37"/>
  <c r="D29"/>
  <c r="D31"/>
  <c r="D28"/>
  <c r="D24"/>
  <c r="D35"/>
  <c r="E26" l="1"/>
  <c r="E28"/>
  <c r="E37"/>
  <c r="E35"/>
  <c r="E33"/>
  <c r="E39"/>
  <c r="E32"/>
  <c r="E29"/>
  <c r="E31"/>
  <c r="C5"/>
  <c r="E24"/>
  <c r="C29" l="1"/>
  <c r="C28"/>
  <c r="C26"/>
  <c r="C35"/>
  <c r="C33"/>
  <c r="C37"/>
  <c r="C32"/>
  <c r="C39"/>
  <c r="C31"/>
  <c r="C24"/>
</calcChain>
</file>

<file path=xl/sharedStrings.xml><?xml version="1.0" encoding="utf-8"?>
<sst xmlns="http://schemas.openxmlformats.org/spreadsheetml/2006/main" count="50" uniqueCount="33">
  <si>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</si>
  <si>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</si>
  <si>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</si>
  <si>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</si>
  <si>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</si>
  <si>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</si>
  <si>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</si>
  <si>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</si>
  <si>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</si>
  <si>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</si>
  <si>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</si>
  <si>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</si>
  <si>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</si>
  <si>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</si>
  <si>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</si>
  <si>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</si>
  <si>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</si>
  <si>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</si>
  <si>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</si>
  <si>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</si>
  <si>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</si>
  <si>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</si>
  <si>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</si>
  <si>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</si>
  <si>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</si>
  <si>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</si>
  <si>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</si>
  <si>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                เดือนมิถุนายน พ.ศ. 2558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</si>
  <si>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</si>
  <si>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</si>
  <si>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</si>
  <si>
    <r>
      <t xml:space="preserve">        </t>
    </r>
    <r>
      <rPr>
        <sz val="18"/>
        <rFont val="TH SarabunPSK"/>
        <family val="2"/>
      </rPr>
      <t xml:space="preserve">        </t>
    </r>
    <r>
      <rPr>
        <b/>
        <sz val="18"/>
        <rFont val="TH SarabunPSK"/>
        <family val="2"/>
      </rPr>
      <t>เดือนกรกฏาคม พ.ศ. 2557</t>
    </r>
  </si>
  <si>
    <t xml:space="preserve">    เดือนกรกฏาคม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</si>
</sst>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90" formatCode="0.0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/>
    </xf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6"/>
  <sheetViews>
    <sheetView showGridLines="0" tabSelected="1" view="pageBreakPreview" topLeftCell="A4" zoomScale="80" zoomScaleNormal="75" zoomScaleSheetLayoutView="80" workbookViewId="0">
      <selection activeCell="L37" sqref="L37"/>
    </sheetView>
  </sheetViews>
  <sheetFormatPr defaultRowHeight="26.25" customHeight="1"/>
  <cols>
    <col min="1" max="1" width="9.140625" style="3" customWidth="1"/>
    <col min="2" max="2" width="40.42578125" style="3" customWidth="1"/>
    <col min="3" max="5" width="18.7109375" style="4" customWidth="1"/>
    <col min="6" max="16384" width="9.140625" style="4"/>
  </cols>
  <sheetData>
    <row r="1" spans="1:6" s="3" customFormat="1" ht="23.25">
      <c r="A1" s="3" t="s">
        <v>28</v>
      </c>
      <c r="C1" s="4"/>
      <c r="D1" s="4"/>
      <c r="E1" s="4"/>
    </row>
    <row r="2" spans="1:6" s="1" customFormat="1" ht="23.25">
      <c r="A2" s="2" t="s">
        <v>27</v>
      </c>
      <c r="B2" s="2" t="s">
        <v>31</v>
      </c>
    </row>
    <row r="3" spans="1:6" s="3" customFormat="1" ht="23.25">
      <c r="A3" s="31" t="s">
        <v>13</v>
      </c>
      <c r="B3" s="31"/>
      <c r="C3" s="5" t="s">
        <v>0</v>
      </c>
      <c r="D3" s="5" t="s">
        <v>1</v>
      </c>
      <c r="E3" s="5" t="s">
        <v>2</v>
      </c>
    </row>
    <row r="4" spans="1:6" s="3" customFormat="1" ht="24.95" customHeight="1">
      <c r="A4" s="6"/>
      <c r="B4" s="6"/>
      <c r="C4" s="32" t="s">
        <v>17</v>
      </c>
      <c r="D4" s="32"/>
      <c r="E4" s="32"/>
    </row>
    <row r="5" spans="1:6" s="9" customFormat="1" ht="24" customHeight="1">
      <c r="A5" s="33" t="s">
        <v>3</v>
      </c>
      <c r="B5" s="33"/>
      <c r="C5" s="29">
        <f>D5+E5</f>
        <v>316676</v>
      </c>
      <c r="D5" s="29">
        <f>SUM(D7:D20)</f>
        <v>172675</v>
      </c>
      <c r="E5" s="29">
        <f>SUM(E7:E20)</f>
        <v>144001</v>
      </c>
      <c r="F5" s="8"/>
    </row>
    <row r="6" spans="1:6" s="9" customFormat="1" ht="3.75" customHeight="1">
      <c r="A6" s="7"/>
      <c r="B6" s="7"/>
      <c r="C6" s="10"/>
      <c r="D6" s="11"/>
      <c r="E6" s="10"/>
    </row>
    <row r="7" spans="1:6" s="15" customFormat="1" ht="24" customHeight="1">
      <c r="A7" s="12" t="s">
        <v>4</v>
      </c>
      <c r="B7" s="12"/>
      <c r="C7" s="13">
        <f>D7+E7</f>
        <v>4353</v>
      </c>
      <c r="D7" s="14">
        <v>3055</v>
      </c>
      <c r="E7" s="14">
        <v>1298</v>
      </c>
    </row>
    <row r="8" spans="1:6" s="15" customFormat="1" ht="24" customHeight="1">
      <c r="A8" s="12"/>
      <c r="B8" s="16" t="s">
        <v>18</v>
      </c>
      <c r="C8" s="13"/>
      <c r="D8" s="14"/>
      <c r="E8" s="14"/>
    </row>
    <row r="9" spans="1:6" s="15" customFormat="1" ht="24" customHeight="1">
      <c r="A9" s="16" t="s">
        <v>5</v>
      </c>
      <c r="B9" s="16"/>
      <c r="C9" s="13">
        <f t="shared" ref="C9:C22" si="0">D9+E9</f>
        <v>7277</v>
      </c>
      <c r="D9" s="14">
        <v>3318</v>
      </c>
      <c r="E9" s="14">
        <v>3959</v>
      </c>
    </row>
    <row r="10" spans="1:6" s="15" customFormat="1" ht="24" customHeight="1">
      <c r="A10" s="12" t="s">
        <v>6</v>
      </c>
      <c r="B10" s="12"/>
      <c r="C10" s="13">
        <f t="shared" si="0"/>
        <v>2706</v>
      </c>
      <c r="D10" s="14">
        <v>1124</v>
      </c>
      <c r="E10" s="14">
        <v>1582</v>
      </c>
    </row>
    <row r="11" spans="1:6" ht="24" customHeight="1">
      <c r="A11" s="12"/>
      <c r="B11" s="12" t="s">
        <v>19</v>
      </c>
      <c r="C11" s="13"/>
      <c r="D11" s="14"/>
      <c r="E11" s="14"/>
    </row>
    <row r="12" spans="1:6" ht="24" customHeight="1">
      <c r="A12" s="16" t="s">
        <v>7</v>
      </c>
      <c r="B12" s="16"/>
      <c r="C12" s="13">
        <f t="shared" si="0"/>
        <v>3990</v>
      </c>
      <c r="D12" s="14">
        <v>537</v>
      </c>
      <c r="E12" s="14">
        <v>3453</v>
      </c>
    </row>
    <row r="13" spans="1:6" ht="24" customHeight="1">
      <c r="A13" s="12" t="s">
        <v>15</v>
      </c>
      <c r="B13" s="12"/>
      <c r="C13" s="13">
        <f>D13+E13</f>
        <v>29678</v>
      </c>
      <c r="D13" s="14">
        <v>9799</v>
      </c>
      <c r="E13" s="14">
        <v>19879</v>
      </c>
    </row>
    <row r="14" spans="1:6" ht="24" customHeight="1">
      <c r="A14" s="12" t="s">
        <v>8</v>
      </c>
      <c r="B14" s="12"/>
      <c r="C14" s="13">
        <f t="shared" si="0"/>
        <v>230141</v>
      </c>
      <c r="D14" s="14">
        <v>129751</v>
      </c>
      <c r="E14" s="14">
        <v>100390</v>
      </c>
    </row>
    <row r="15" spans="1:6" ht="24" customHeight="1">
      <c r="B15" s="16" t="s">
        <v>20</v>
      </c>
      <c r="C15" s="13"/>
      <c r="D15" s="14"/>
      <c r="E15" s="14"/>
    </row>
    <row r="16" spans="1:6" ht="24" customHeight="1">
      <c r="A16" s="12" t="s">
        <v>9</v>
      </c>
      <c r="B16" s="12"/>
      <c r="C16" s="13">
        <f t="shared" si="0"/>
        <v>9805</v>
      </c>
      <c r="D16" s="14">
        <v>8036</v>
      </c>
      <c r="E16" s="14">
        <v>1769</v>
      </c>
    </row>
    <row r="17" spans="1:6" ht="24" customHeight="1">
      <c r="B17" s="16" t="s">
        <v>26</v>
      </c>
      <c r="C17" s="13"/>
      <c r="D17" s="14"/>
      <c r="E17" s="14"/>
    </row>
    <row r="18" spans="1:6" ht="24" customHeight="1">
      <c r="A18" s="12" t="s">
        <v>10</v>
      </c>
      <c r="B18" s="12"/>
      <c r="C18" s="13">
        <f t="shared" si="0"/>
        <v>3920</v>
      </c>
      <c r="D18" s="14">
        <v>3249</v>
      </c>
      <c r="E18" s="14">
        <v>671</v>
      </c>
    </row>
    <row r="19" spans="1:6" ht="24" customHeight="1">
      <c r="B19" s="16" t="s">
        <v>22</v>
      </c>
      <c r="C19" s="13"/>
      <c r="D19" s="14"/>
      <c r="E19" s="14"/>
    </row>
    <row r="20" spans="1:6" ht="24" customHeight="1">
      <c r="A20" s="16" t="s">
        <v>11</v>
      </c>
      <c r="B20" s="16"/>
      <c r="C20" s="13">
        <f t="shared" si="0"/>
        <v>24806</v>
      </c>
      <c r="D20" s="14">
        <v>13806</v>
      </c>
      <c r="E20" s="14">
        <v>11000</v>
      </c>
    </row>
    <row r="21" spans="1:6" ht="24" customHeight="1">
      <c r="B21" s="16" t="s">
        <v>23</v>
      </c>
      <c r="C21" s="13"/>
      <c r="D21" s="14"/>
      <c r="E21" s="14"/>
    </row>
    <row r="22" spans="1:6" ht="24" customHeight="1">
      <c r="A22" s="17" t="s">
        <v>12</v>
      </c>
      <c r="B22" s="17"/>
      <c r="C22" s="25">
        <f t="shared" si="0"/>
        <v>0</v>
      </c>
      <c r="D22" s="25">
        <v>0</v>
      </c>
      <c r="E22" s="25">
        <v>0</v>
      </c>
    </row>
    <row r="23" spans="1:6" ht="24.95" customHeight="1">
      <c r="A23" s="4"/>
      <c r="B23" s="4"/>
      <c r="C23" s="33" t="s">
        <v>14</v>
      </c>
      <c r="D23" s="33"/>
      <c r="E23" s="33"/>
    </row>
    <row r="24" spans="1:6" s="9" customFormat="1" ht="24.95" customHeight="1">
      <c r="A24" s="33" t="s">
        <v>3</v>
      </c>
      <c r="B24" s="33"/>
      <c r="C24" s="18">
        <f>+C5/$C$5*100</f>
        <v>100</v>
      </c>
      <c r="D24" s="18">
        <f>+D5/$D$5*100</f>
        <v>100</v>
      </c>
      <c r="E24" s="18">
        <f>+E5/$E$5*100</f>
        <v>100</v>
      </c>
      <c r="F24" s="19"/>
    </row>
    <row r="25" spans="1:6" s="9" customFormat="1" ht="1.5" customHeight="1">
      <c r="A25" s="7"/>
      <c r="B25" s="7"/>
      <c r="C25" s="18"/>
      <c r="D25" s="20"/>
      <c r="E25" s="18"/>
    </row>
    <row r="26" spans="1:6" s="15" customFormat="1" ht="24" customHeight="1">
      <c r="A26" s="12" t="s">
        <v>4</v>
      </c>
      <c r="B26" s="12"/>
      <c r="C26" s="18">
        <f>+C7/$C$5*100</f>
        <v>1.3745910646844093</v>
      </c>
      <c r="D26" s="20">
        <f>+D7/$D$5*100-0.02</f>
        <v>1.7492196322571303</v>
      </c>
      <c r="E26" s="20">
        <f>+E7/$E$5*100</f>
        <v>0.90138262928729662</v>
      </c>
      <c r="F26" s="19"/>
    </row>
    <row r="27" spans="1:6" s="15" customFormat="1" ht="24" customHeight="1">
      <c r="B27" s="16" t="s">
        <v>24</v>
      </c>
      <c r="C27" s="18"/>
      <c r="D27" s="20"/>
      <c r="E27" s="20"/>
      <c r="F27" s="19"/>
    </row>
    <row r="28" spans="1:6" s="15" customFormat="1" ht="24" customHeight="1">
      <c r="A28" s="16" t="s">
        <v>5</v>
      </c>
      <c r="B28" s="16"/>
      <c r="C28" s="18">
        <f>+C9/$C$5*100</f>
        <v>2.2979322714698935</v>
      </c>
      <c r="D28" s="20">
        <f>+D9/$D$5*100</f>
        <v>1.9215288837411322</v>
      </c>
      <c r="E28" s="20">
        <f>+E9/$E$5*100+0.02</f>
        <v>2.7692864632884495</v>
      </c>
      <c r="F28" s="19"/>
    </row>
    <row r="29" spans="1:6" s="15" customFormat="1" ht="24" customHeight="1">
      <c r="A29" s="12" t="s">
        <v>6</v>
      </c>
      <c r="B29" s="12"/>
      <c r="C29" s="18">
        <f>+C10/$C$5*100-0.02</f>
        <v>0.8345011304929959</v>
      </c>
      <c r="D29" s="20">
        <f>+D10/$D$5*100</f>
        <v>0.65093383523961201</v>
      </c>
      <c r="E29" s="20">
        <f>+E10/$E$5*100</f>
        <v>1.0986034819202644</v>
      </c>
      <c r="F29" s="19"/>
    </row>
    <row r="30" spans="1:6" ht="24" customHeight="1">
      <c r="B30" s="16" t="s">
        <v>19</v>
      </c>
      <c r="C30" s="18"/>
      <c r="D30" s="20"/>
      <c r="E30" s="20"/>
      <c r="F30" s="19"/>
    </row>
    <row r="31" spans="1:6" ht="24" customHeight="1">
      <c r="A31" s="16" t="s">
        <v>7</v>
      </c>
      <c r="B31" s="16"/>
      <c r="C31" s="18">
        <f t="shared" ref="C31:C39" si="1">+C12/$C$5*100</f>
        <v>1.2599628642524221</v>
      </c>
      <c r="D31" s="20">
        <f>+D12/$D$5*100</f>
        <v>0.31098885188938757</v>
      </c>
      <c r="E31" s="20">
        <f>+E12/$E$5*100</f>
        <v>2.3979000145832323</v>
      </c>
      <c r="F31" s="19"/>
    </row>
    <row r="32" spans="1:6" ht="24" customHeight="1">
      <c r="A32" s="12" t="s">
        <v>15</v>
      </c>
      <c r="B32" s="12"/>
      <c r="C32" s="18">
        <f t="shared" si="1"/>
        <v>9.3717237807727773</v>
      </c>
      <c r="D32" s="20">
        <f>+D13/$D$5*100</f>
        <v>5.6748226436948022</v>
      </c>
      <c r="E32" s="20">
        <f>+E13/$E$5*100</f>
        <v>13.804765244685802</v>
      </c>
      <c r="F32" s="19"/>
    </row>
    <row r="33" spans="1:8" ht="24" customHeight="1">
      <c r="A33" s="12" t="s">
        <v>8</v>
      </c>
      <c r="B33" s="12"/>
      <c r="C33" s="18">
        <f t="shared" si="1"/>
        <v>72.673963293713456</v>
      </c>
      <c r="D33" s="20">
        <f>+D14/$D$5*100</f>
        <v>75.141740263500793</v>
      </c>
      <c r="E33" s="20">
        <f>+E14/$E$5*100</f>
        <v>69.714793647266333</v>
      </c>
      <c r="F33" s="19"/>
    </row>
    <row r="34" spans="1:8" ht="24" customHeight="1">
      <c r="B34" s="16" t="s">
        <v>20</v>
      </c>
      <c r="C34" s="18"/>
      <c r="D34" s="20"/>
      <c r="E34" s="20"/>
      <c r="F34" s="19"/>
    </row>
    <row r="35" spans="1:8" ht="24" customHeight="1">
      <c r="A35" s="12" t="s">
        <v>9</v>
      </c>
      <c r="B35" s="12"/>
      <c r="C35" s="18">
        <f t="shared" si="1"/>
        <v>3.0962245323295732</v>
      </c>
      <c r="D35" s="20">
        <f>+D16/$D$5*100</f>
        <v>4.6538294483856957</v>
      </c>
      <c r="E35" s="20">
        <f>+E16/$E$5*100</f>
        <v>1.2284636912243665</v>
      </c>
      <c r="F35" s="19"/>
    </row>
    <row r="36" spans="1:8" ht="24" customHeight="1">
      <c r="B36" s="16" t="s">
        <v>21</v>
      </c>
      <c r="C36" s="18"/>
      <c r="D36" s="20"/>
      <c r="E36" s="20"/>
      <c r="F36" s="19"/>
    </row>
    <row r="37" spans="1:8" ht="24" customHeight="1">
      <c r="A37" s="12" t="s">
        <v>10</v>
      </c>
      <c r="B37" s="12"/>
      <c r="C37" s="18">
        <f t="shared" si="1"/>
        <v>1.2378582525988708</v>
      </c>
      <c r="D37" s="20">
        <f>+D18/$D$5*100</f>
        <v>1.8815694223251773</v>
      </c>
      <c r="E37" s="20">
        <f>+E18/$E$5*100</f>
        <v>0.46596898632648387</v>
      </c>
      <c r="F37" s="19"/>
    </row>
    <row r="38" spans="1:8" ht="24" customHeight="1">
      <c r="B38" s="16" t="s">
        <v>22</v>
      </c>
      <c r="C38" s="18"/>
      <c r="D38" s="20"/>
      <c r="E38" s="20"/>
      <c r="F38" s="19"/>
    </row>
    <row r="39" spans="1:8" ht="24" customHeight="1">
      <c r="A39" s="16" t="s">
        <v>11</v>
      </c>
      <c r="B39" s="16"/>
      <c r="C39" s="18">
        <f t="shared" si="1"/>
        <v>7.8332428096856086</v>
      </c>
      <c r="D39" s="20">
        <f>+D20/$D$5*100</f>
        <v>7.9953670189662667</v>
      </c>
      <c r="E39" s="20">
        <f>+E20/$E$5*100</f>
        <v>7.6388358414177677</v>
      </c>
      <c r="F39" s="19"/>
    </row>
    <row r="40" spans="1:8" ht="24" customHeight="1">
      <c r="B40" s="16" t="s">
        <v>23</v>
      </c>
      <c r="C40" s="18"/>
      <c r="D40" s="20"/>
      <c r="E40" s="21"/>
      <c r="F40" s="19"/>
    </row>
    <row r="41" spans="1:8" ht="24" customHeight="1">
      <c r="A41" s="22" t="s">
        <v>12</v>
      </c>
      <c r="B41" s="22"/>
      <c r="C41" s="24" t="s">
        <v>16</v>
      </c>
      <c r="D41" s="24" t="s">
        <v>16</v>
      </c>
      <c r="E41" s="23" t="s">
        <v>16</v>
      </c>
      <c r="F41" s="19"/>
    </row>
    <row r="42" spans="1:8" s="26" customFormat="1" ht="6.75" customHeight="1">
      <c r="A42" s="26" t="s">
        <v>25</v>
      </c>
      <c r="B42" s="27"/>
      <c r="F42" s="28"/>
      <c r="G42" s="28"/>
      <c r="H42" s="28"/>
    </row>
    <row r="43" spans="1:8" s="30" customFormat="1" ht="21.75">
      <c r="A43" s="30" t="s">
        <v>29</v>
      </c>
    </row>
    <row r="44" spans="1:8" s="30" customFormat="1" ht="21.75">
      <c r="A44" s="30" t="s">
        <v>30</v>
      </c>
      <c r="B44" s="30" t="s">
        <v>32</v>
      </c>
    </row>
    <row r="45" spans="1:8" ht="24" customHeight="1"/>
    <row r="46" spans="1:8" ht="24" customHeight="1"/>
    <row r="47" spans="1:8" ht="24" customHeight="1"/>
    <row r="48" spans="1: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2015-11-27T08:56:34Z</cp:lastPrinted>
  <dcterms:created xsi:type="dcterms:W3CDTF">2000-11-20T04:06:35Z</dcterms:created>
  <dcterms:modified xsi:type="dcterms:W3CDTF">2015-11-27T09:02:46Z</dcterms:modified>
</cp:coreProperties>
</file>