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7.3(R) " sheetId="4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J18" i="4"/>
  <c r="J17"/>
  <c r="J16"/>
  <c r="J15"/>
  <c r="J14"/>
  <c r="J13"/>
  <c r="J12"/>
  <c r="J11"/>
  <c r="I11"/>
  <c r="H11"/>
  <c r="G11"/>
  <c r="J10"/>
  <c r="I10"/>
  <c r="H10"/>
  <c r="G10"/>
  <c r="J9"/>
  <c r="I9"/>
  <c r="H9"/>
  <c r="G9"/>
</calcChain>
</file>

<file path=xl/sharedStrings.xml><?xml version="1.0" encoding="utf-8"?>
<sst xmlns="http://schemas.openxmlformats.org/spreadsheetml/2006/main" count="77" uniqueCount="49">
  <si>
    <t>ตาราง</t>
  </si>
  <si>
    <t>Table</t>
  </si>
  <si>
    <t>รวม</t>
  </si>
  <si>
    <t>Total</t>
  </si>
  <si>
    <t>รวมยอด</t>
  </si>
  <si>
    <t>ชาย</t>
  </si>
  <si>
    <t>Male</t>
  </si>
  <si>
    <t xml:space="preserve"> </t>
  </si>
  <si>
    <t>หญิง</t>
  </si>
  <si>
    <t>Female</t>
  </si>
  <si>
    <t>ประชากรอายุ  15 ปีขึ้นไป จำแนกตามเพศ และสถานภาพแรงงาน เป็นรายไตรมาส พ.ศ. 2558 - 2559</t>
  </si>
  <si>
    <t>Population Aged 15 Years and Over by Sex, Labour Force Status and Quarterly: 2015 - 2016</t>
  </si>
  <si>
    <t>(หน่วยเป็นพัน  In thousands)</t>
  </si>
  <si>
    <t>2558 (2015)</t>
  </si>
  <si>
    <t>2559 (2016)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</si>
  <si>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</si>
  <si>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</si>
  <si>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</si>
  <si>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</si>
  <si>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</si>
  <si>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</si>
  <si>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</si>
  <si>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</si>
  <si>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</si>
  <si>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</si>
  <si>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</si>
  <si>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</si>
  <si>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</si>
  <si>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</si>
  <si>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</si>
  <si>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</si>
  <si>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</si>
  <si>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</si>
  <si>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</si>
  <si>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</si>
  <si>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</si>
  <si>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</si>
  <si>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</si>
  <si>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</si>
  <si>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</si>
  <si>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</si>
  <si>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</si>
  <si>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</si>
  <si>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</si>
  <si>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 xml:space="preserve">     </t>
  </si>
  <si>
    <t>ที่มา:</t>
  </si>
  <si>
    <t xml:space="preserve">  สำรวจภาวะการทำงานของประชากร พ.ศ. 2558 ระดับจังหวัด  สำนักงานสถิติแห่งชาติ</t>
  </si>
  <si>
    <t>Source:</t>
  </si>
  <si>
    <t xml:space="preserve">  Labour Force Survey: 2015,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</si>
</sst>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7" applyFont="1"/>
    <xf numFmtId="0" fontId="6" fillId="0" borderId="0" xfId="7" applyFont="1" applyBorder="1" applyAlignment="1">
      <alignment horizontal="center" vertical="center"/>
    </xf>
    <xf numFmtId="0" fontId="5" fillId="0" borderId="0" xfId="0" applyFont="1"/>
    <xf numFmtId="0" fontId="3" fillId="2" borderId="0" xfId="7" applyFont="1" applyFill="1"/>
    <xf numFmtId="0" fontId="2" fillId="2" borderId="0" xfId="7" applyFont="1" applyFill="1"/>
    <xf numFmtId="0" fontId="2" fillId="2" borderId="0" xfId="7" applyFont="1" applyFill="1" applyAlignment="1">
      <alignment horizontal="center"/>
    </xf>
    <xf numFmtId="0" fontId="5" fillId="2" borderId="11" xfId="7" applyFont="1" applyFill="1" applyBorder="1"/>
    <xf numFmtId="0" fontId="5" fillId="2" borderId="0" xfId="7" applyFont="1" applyFill="1"/>
    <xf numFmtId="0" fontId="5" fillId="0" borderId="1" xfId="7" applyFont="1" applyBorder="1"/>
    <xf numFmtId="0" fontId="5" fillId="0" borderId="2" xfId="7" applyFont="1" applyBorder="1"/>
    <xf numFmtId="0" fontId="5" fillId="0" borderId="1" xfId="7" applyFont="1" applyBorder="1" applyAlignment="1">
      <alignment horizontal="center"/>
    </xf>
    <xf numFmtId="0" fontId="8" fillId="0" borderId="1" xfId="7" applyFont="1" applyBorder="1" applyAlignment="1">
      <alignment horizontal="right"/>
    </xf>
    <xf numFmtId="0" fontId="6" fillId="2" borderId="0" xfId="7" applyFont="1" applyFill="1"/>
    <xf numFmtId="0" fontId="6" fillId="0" borderId="8" xfId="7" applyFont="1" applyBorder="1" applyAlignment="1">
      <alignment horizontal="center"/>
    </xf>
    <xf numFmtId="0" fontId="6" fillId="0" borderId="10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0" fontId="6" fillId="0" borderId="14" xfId="7" applyFont="1" applyBorder="1" applyAlignment="1">
      <alignment horizontal="center"/>
    </xf>
    <xf numFmtId="0" fontId="6" fillId="0" borderId="12" xfId="7" applyFont="1" applyBorder="1" applyAlignment="1">
      <alignment horizontal="center"/>
    </xf>
    <xf numFmtId="0" fontId="6" fillId="0" borderId="11" xfId="7" applyFont="1" applyBorder="1" applyAlignment="1">
      <alignment horizontal="center"/>
    </xf>
    <xf numFmtId="3" fontId="7" fillId="0" borderId="10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0" fontId="7" fillId="2" borderId="0" xfId="7" applyFont="1" applyFill="1" applyBorder="1"/>
    <xf numFmtId="0" fontId="7" fillId="2" borderId="0" xfId="7" applyFont="1" applyFill="1"/>
    <xf numFmtId="3" fontId="7" fillId="0" borderId="9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6" fillId="2" borderId="0" xfId="7" applyFont="1" applyFill="1" applyBorder="1"/>
    <xf numFmtId="0" fontId="6" fillId="2" borderId="14" xfId="7" applyFont="1" applyFill="1" applyBorder="1" applyAlignment="1">
      <alignment horizontal="right"/>
    </xf>
    <xf numFmtId="0" fontId="8" fillId="2" borderId="0" xfId="7" applyFont="1" applyFill="1" applyAlignment="1">
      <alignment horizontal="right"/>
    </xf>
    <xf numFmtId="0" fontId="6" fillId="2" borderId="0" xfId="7" applyFont="1" applyFill="1" applyAlignment="1">
      <alignment vertical="center"/>
    </xf>
    <xf numFmtId="0" fontId="6" fillId="2" borderId="0" xfId="7" applyFont="1" applyFill="1" applyAlignment="1">
      <alignment horizontal="right"/>
    </xf>
    <xf numFmtId="0" fontId="6" fillId="2" borderId="0" xfId="7" applyFont="1" applyFill="1" applyAlignment="1">
      <alignment horizontal="left"/>
    </xf>
    <xf numFmtId="0" fontId="8" fillId="2" borderId="0" xfId="7" applyFont="1" applyFill="1" applyAlignment="1">
      <alignment vertical="center"/>
    </xf>
    <xf numFmtId="0" fontId="6" fillId="0" borderId="3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13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7" fillId="2" borderId="0" xfId="7" applyFont="1" applyFill="1" applyBorder="1" applyAlignment="1">
      <alignment horizontal="center"/>
    </xf>
    <xf numFmtId="0" fontId="6" fillId="0" borderId="12" xfId="7" applyFont="1" applyBorder="1" applyAlignment="1">
      <alignment horizontal="center" vertical="center"/>
    </xf>
    <xf numFmtId="0" fontId="8" fillId="0" borderId="11" xfId="7" applyFont="1" applyBorder="1" applyAlignment="1">
      <alignment horizontal="right" vertical="center"/>
    </xf>
    <xf numFmtId="0" fontId="6" fillId="0" borderId="4" xfId="7" applyFont="1" applyBorder="1" applyAlignment="1">
      <alignment horizontal="center"/>
    </xf>
    <xf numFmtId="0" fontId="6" fillId="0" borderId="5" xfId="7" applyFont="1" applyBorder="1" applyAlignment="1">
      <alignment horizontal="center"/>
    </xf>
    <xf numFmtId="0" fontId="6" fillId="0" borderId="6" xfId="7" applyFont="1" applyBorder="1" applyAlignment="1">
      <alignment horizontal="center"/>
    </xf>
    <xf numFmtId="0" fontId="6" fillId="0" borderId="0" xfId="7" applyFont="1" applyBorder="1" applyAlignment="1">
      <alignment horizontal="center" vertical="center" shrinkToFit="1"/>
    </xf>
    <xf numFmtId="0" fontId="6" fillId="0" borderId="7" xfId="7" applyFont="1" applyBorder="1" applyAlignment="1">
      <alignment horizontal="center" vertical="center" shrinkToFit="1"/>
    </xf>
    <xf numFmtId="0" fontId="6" fillId="0" borderId="11" xfId="7" applyFont="1" applyBorder="1" applyAlignment="1">
      <alignment horizontal="center" vertical="center" shrinkToFit="1"/>
    </xf>
    <xf numFmtId="0" fontId="6" fillId="0" borderId="12" xfId="7" applyFont="1" applyBorder="1" applyAlignment="1">
      <alignment horizontal="center" vertical="center" shrinkToFit="1"/>
    </xf>
    <xf numFmtId="0" fontId="6" fillId="0" borderId="2" xfId="7" applyFont="1" applyBorder="1" applyAlignment="1">
      <alignment horizontal="center" vertical="center"/>
    </xf>
  </cellXfs>
  <cellStyles count="15">
    <cellStyle name="Comma 2" xfId="1"/>
    <cellStyle name="Comma 2 2" xfId="2"/>
    <cellStyle name="Comma 2 3" xfId="3"/>
    <cellStyle name="Comma 2 4" xfId="4"/>
    <cellStyle name="Comma 2 5" xfId="5"/>
    <cellStyle name="Comma 2 6" xfId="6"/>
    <cellStyle name="Normal 2" xfId="7"/>
    <cellStyle name="Normal 3" xfId="8"/>
    <cellStyle name="เครื่องหมายจุลภาค 2" xfId="9"/>
    <cellStyle name="เครื่องหมายจุลภาค 3 2" xfId="10"/>
    <cellStyle name="ปกติ" xfId="0" builtinId="0"/>
    <cellStyle name="ปกติ 2" xfId="11"/>
    <cellStyle name="ปกติ 3 2" xfId="12"/>
    <cellStyle name="ปกติ 3 3" xfId="13"/>
    <cellStyle name="ปกติ 3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0</xdr:row>
      <xdr:rowOff>9525</xdr:rowOff>
    </xdr:from>
    <xdr:to>
      <xdr:col>29</xdr:col>
      <xdr:colOff>180975</xdr:colOff>
      <xdr:row>27</xdr:row>
      <xdr:rowOff>219075</xdr:rowOff>
    </xdr:to>
    <xdr:grpSp>
      <xdr:nvGrpSpPr>
        <xdr:cNvPr id="4105" name="Group 249"/>
        <xdr:cNvGrpSpPr>
          <a:grpSpLocks/>
        </xdr:cNvGrpSpPr>
      </xdr:nvGrpSpPr>
      <xdr:grpSpPr bwMode="auto">
        <a:xfrm>
          <a:off x="10144125" y="9525"/>
          <a:ext cx="762000" cy="733425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21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08" name="Straight Connector 12"/>
          <xdr:cNvCxnSpPr>
            <a:cxnSpLocks noChangeShapeType="1"/>
          </xdr:cNvCxnSpPr>
        </xdr:nvCxnSpPr>
        <xdr:spPr bwMode="auto">
          <a:xfrm rot="5400000">
            <a:off x="693" y="355"/>
            <a:ext cx="664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6"/>
  <sheetViews>
    <sheetView showGridLines="0" tabSelected="1" workbookViewId="0">
      <selection activeCell="P10" sqref="P10"/>
    </sheetView>
  </sheetViews>
  <sheetFormatPr defaultRowHeight="21.75"/>
  <cols>
    <col min="1" max="2" width="1.7109375" style="8" customWidth="1"/>
    <col min="3" max="3" width="2.5703125" style="8" customWidth="1"/>
    <col min="4" max="4" width="1.7109375" style="8" customWidth="1"/>
    <col min="5" max="5" width="4.5703125" style="8" customWidth="1"/>
    <col min="6" max="6" width="8.42578125" style="8" customWidth="1"/>
    <col min="7" max="21" width="6.85546875" style="8" customWidth="1"/>
    <col min="22" max="22" width="1" style="8" customWidth="1"/>
    <col min="23" max="23" width="1.5703125" style="8" customWidth="1"/>
    <col min="24" max="25" width="1.7109375" style="8" customWidth="1"/>
    <col min="26" max="26" width="9.140625" style="8"/>
    <col min="27" max="27" width="12.28515625" style="8" customWidth="1"/>
    <col min="28" max="28" width="5.7109375" style="8" customWidth="1"/>
    <col min="29" max="29" width="4.140625" style="8" customWidth="1"/>
    <col min="30" max="16384" width="9.140625" style="8"/>
  </cols>
  <sheetData>
    <row r="1" spans="1:27" s="4" customFormat="1" ht="19.5" customHeight="1">
      <c r="B1" s="5" t="s">
        <v>0</v>
      </c>
      <c r="C1" s="5"/>
      <c r="D1" s="5"/>
      <c r="E1" s="6">
        <v>7.3</v>
      </c>
      <c r="F1" s="5" t="s">
        <v>10</v>
      </c>
    </row>
    <row r="2" spans="1:27" s="4" customFormat="1" ht="19.5" customHeight="1">
      <c r="B2" s="5" t="s">
        <v>1</v>
      </c>
      <c r="E2" s="6">
        <v>7.3</v>
      </c>
      <c r="F2" s="1" t="s">
        <v>11</v>
      </c>
    </row>
    <row r="3" spans="1:27" ht="13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41" t="s">
        <v>12</v>
      </c>
      <c r="X3" s="41"/>
      <c r="Y3" s="41"/>
      <c r="Z3" s="41"/>
      <c r="AA3" s="41"/>
    </row>
    <row r="4" spans="1:27" ht="20.25" customHeight="1">
      <c r="A4" s="9"/>
      <c r="B4" s="9"/>
      <c r="C4" s="9"/>
      <c r="D4" s="9"/>
      <c r="E4" s="9"/>
      <c r="F4" s="10"/>
      <c r="G4" s="42" t="s">
        <v>13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2" t="s">
        <v>14</v>
      </c>
      <c r="T4" s="43"/>
      <c r="U4" s="44"/>
      <c r="V4" s="11"/>
      <c r="W4" s="12"/>
      <c r="X4" s="12"/>
      <c r="Y4" s="12"/>
      <c r="Z4" s="12"/>
      <c r="AA4" s="12"/>
    </row>
    <row r="5" spans="1:27" s="13" customFormat="1" ht="20.25" customHeight="1">
      <c r="A5" s="45" t="s">
        <v>15</v>
      </c>
      <c r="B5" s="45"/>
      <c r="C5" s="45"/>
      <c r="D5" s="45"/>
      <c r="E5" s="45"/>
      <c r="F5" s="46"/>
      <c r="G5" s="36" t="s">
        <v>16</v>
      </c>
      <c r="H5" s="36"/>
      <c r="I5" s="49"/>
      <c r="J5" s="36" t="s">
        <v>17</v>
      </c>
      <c r="K5" s="36"/>
      <c r="L5" s="49"/>
      <c r="M5" s="35" t="s">
        <v>18</v>
      </c>
      <c r="N5" s="36"/>
      <c r="O5" s="49"/>
      <c r="P5" s="35" t="s">
        <v>19</v>
      </c>
      <c r="Q5" s="36"/>
      <c r="R5" s="49"/>
      <c r="S5" s="36" t="s">
        <v>16</v>
      </c>
      <c r="T5" s="36"/>
      <c r="U5" s="49"/>
      <c r="V5" s="2"/>
      <c r="W5" s="45" t="s">
        <v>20</v>
      </c>
      <c r="X5" s="45"/>
      <c r="Y5" s="45"/>
      <c r="Z5" s="45"/>
      <c r="AA5" s="45"/>
    </row>
    <row r="6" spans="1:27" s="13" customFormat="1" ht="20.25" customHeight="1">
      <c r="A6" s="45"/>
      <c r="B6" s="45"/>
      <c r="C6" s="45"/>
      <c r="D6" s="45"/>
      <c r="E6" s="45"/>
      <c r="F6" s="46"/>
      <c r="G6" s="37" t="s">
        <v>21</v>
      </c>
      <c r="H6" s="38"/>
      <c r="I6" s="40"/>
      <c r="J6" s="37" t="s">
        <v>22</v>
      </c>
      <c r="K6" s="38"/>
      <c r="L6" s="40"/>
      <c r="M6" s="37" t="s">
        <v>23</v>
      </c>
      <c r="N6" s="38"/>
      <c r="O6" s="40"/>
      <c r="P6" s="37" t="s">
        <v>24</v>
      </c>
      <c r="Q6" s="38"/>
      <c r="R6" s="40"/>
      <c r="S6" s="37" t="s">
        <v>21</v>
      </c>
      <c r="T6" s="38"/>
      <c r="U6" s="40"/>
      <c r="V6" s="2"/>
      <c r="W6" s="45"/>
      <c r="X6" s="45"/>
      <c r="Y6" s="45"/>
      <c r="Z6" s="45"/>
      <c r="AA6" s="45"/>
    </row>
    <row r="7" spans="1:27" s="13" customFormat="1" ht="20.25" customHeight="1">
      <c r="A7" s="45"/>
      <c r="B7" s="45"/>
      <c r="C7" s="45"/>
      <c r="D7" s="45"/>
      <c r="E7" s="45"/>
      <c r="F7" s="46"/>
      <c r="G7" s="14" t="s">
        <v>2</v>
      </c>
      <c r="H7" s="15" t="s">
        <v>5</v>
      </c>
      <c r="I7" s="16" t="s">
        <v>8</v>
      </c>
      <c r="J7" s="14" t="s">
        <v>2</v>
      </c>
      <c r="K7" s="15" t="s">
        <v>5</v>
      </c>
      <c r="L7" s="16" t="s">
        <v>8</v>
      </c>
      <c r="M7" s="14" t="s">
        <v>2</v>
      </c>
      <c r="N7" s="15" t="s">
        <v>5</v>
      </c>
      <c r="O7" s="16" t="s">
        <v>8</v>
      </c>
      <c r="P7" s="14" t="s">
        <v>2</v>
      </c>
      <c r="Q7" s="15" t="s">
        <v>5</v>
      </c>
      <c r="R7" s="16" t="s">
        <v>8</v>
      </c>
      <c r="S7" s="15" t="s">
        <v>2</v>
      </c>
      <c r="T7" s="15" t="s">
        <v>5</v>
      </c>
      <c r="U7" s="16" t="s">
        <v>8</v>
      </c>
      <c r="V7" s="17"/>
      <c r="W7" s="45"/>
      <c r="X7" s="45"/>
      <c r="Y7" s="45"/>
      <c r="Z7" s="45"/>
      <c r="AA7" s="45"/>
    </row>
    <row r="8" spans="1:27" s="13" customFormat="1" ht="20.25" customHeight="1">
      <c r="A8" s="47"/>
      <c r="B8" s="47"/>
      <c r="C8" s="47"/>
      <c r="D8" s="47"/>
      <c r="E8" s="47"/>
      <c r="F8" s="48"/>
      <c r="G8" s="18" t="s">
        <v>3</v>
      </c>
      <c r="H8" s="19" t="s">
        <v>6</v>
      </c>
      <c r="I8" s="20" t="s">
        <v>9</v>
      </c>
      <c r="J8" s="18" t="s">
        <v>3</v>
      </c>
      <c r="K8" s="19" t="s">
        <v>6</v>
      </c>
      <c r="L8" s="20" t="s">
        <v>9</v>
      </c>
      <c r="M8" s="18" t="s">
        <v>3</v>
      </c>
      <c r="N8" s="19" t="s">
        <v>6</v>
      </c>
      <c r="O8" s="20" t="s">
        <v>9</v>
      </c>
      <c r="P8" s="18" t="s">
        <v>3</v>
      </c>
      <c r="Q8" s="19" t="s">
        <v>6</v>
      </c>
      <c r="R8" s="20" t="s">
        <v>9</v>
      </c>
      <c r="S8" s="19" t="s">
        <v>3</v>
      </c>
      <c r="T8" s="19" t="s">
        <v>6</v>
      </c>
      <c r="U8" s="20" t="s">
        <v>9</v>
      </c>
      <c r="V8" s="21"/>
      <c r="W8" s="47"/>
      <c r="X8" s="47"/>
      <c r="Y8" s="47"/>
      <c r="Z8" s="47"/>
      <c r="AA8" s="47"/>
    </row>
    <row r="9" spans="1:27" s="25" customFormat="1" ht="28.5" customHeight="1">
      <c r="A9" s="39" t="s">
        <v>4</v>
      </c>
      <c r="B9" s="39"/>
      <c r="C9" s="39"/>
      <c r="D9" s="39"/>
      <c r="E9" s="39"/>
      <c r="F9" s="39"/>
      <c r="G9" s="22">
        <f>SUM(G10+G15)</f>
        <v>767183</v>
      </c>
      <c r="H9" s="23">
        <f>SUM(H10+H15)</f>
        <v>369009</v>
      </c>
      <c r="I9" s="23">
        <f>SUM(I10+I15)</f>
        <v>398174</v>
      </c>
      <c r="J9" s="22">
        <f>SUM(K9:L9)</f>
        <v>768105</v>
      </c>
      <c r="K9" s="22">
        <v>369429</v>
      </c>
      <c r="L9" s="22">
        <v>398676</v>
      </c>
      <c r="M9" s="22">
        <v>768990</v>
      </c>
      <c r="N9" s="22">
        <v>369781</v>
      </c>
      <c r="O9" s="22">
        <v>399209</v>
      </c>
      <c r="P9" s="22">
        <v>769636</v>
      </c>
      <c r="Q9" s="22">
        <v>370066</v>
      </c>
      <c r="R9" s="22">
        <v>399570</v>
      </c>
      <c r="S9" s="22">
        <v>770296</v>
      </c>
      <c r="T9" s="22">
        <v>370334</v>
      </c>
      <c r="U9" s="22">
        <v>399962</v>
      </c>
      <c r="V9" s="24"/>
      <c r="W9" s="39" t="s">
        <v>3</v>
      </c>
      <c r="X9" s="39"/>
      <c r="Y9" s="39"/>
      <c r="Z9" s="39"/>
      <c r="AA9" s="39"/>
    </row>
    <row r="10" spans="1:27" s="25" customFormat="1" ht="27" customHeight="1">
      <c r="A10" s="25" t="s">
        <v>25</v>
      </c>
      <c r="G10" s="26">
        <f>SUM(G11+G14)</f>
        <v>515029</v>
      </c>
      <c r="H10" s="27">
        <f>SUM(H11+H14)</f>
        <v>289956</v>
      </c>
      <c r="I10" s="27">
        <f>SUM(I11+I14)</f>
        <v>225073</v>
      </c>
      <c r="J10" s="26">
        <f t="shared" ref="J10:J18" si="0">SUM(K10:L10)</f>
        <v>508228</v>
      </c>
      <c r="K10" s="27">
        <v>285238</v>
      </c>
      <c r="L10" s="27">
        <v>222990</v>
      </c>
      <c r="M10" s="27">
        <v>532172</v>
      </c>
      <c r="N10" s="27">
        <v>297742</v>
      </c>
      <c r="O10" s="27">
        <v>234430</v>
      </c>
      <c r="P10" s="27">
        <v>521134</v>
      </c>
      <c r="Q10" s="27">
        <v>288166</v>
      </c>
      <c r="R10" s="27">
        <v>232968</v>
      </c>
      <c r="S10" s="27">
        <v>505790</v>
      </c>
      <c r="T10" s="27">
        <v>276227</v>
      </c>
      <c r="U10" s="27">
        <v>229563</v>
      </c>
      <c r="V10" s="24"/>
      <c r="W10" s="24" t="s">
        <v>26</v>
      </c>
      <c r="X10" s="24"/>
      <c r="Y10" s="24"/>
      <c r="Z10" s="24"/>
      <c r="AA10" s="24"/>
    </row>
    <row r="11" spans="1:27" s="13" customFormat="1" ht="27" customHeight="1">
      <c r="B11" s="13" t="s">
        <v>27</v>
      </c>
      <c r="G11" s="26">
        <f>SUM(G12:G13)</f>
        <v>503276</v>
      </c>
      <c r="H11" s="27">
        <f>SUM(H12:H13)</f>
        <v>282563</v>
      </c>
      <c r="I11" s="27">
        <f>SUM(I12:I13)</f>
        <v>220713</v>
      </c>
      <c r="J11" s="26">
        <f t="shared" si="0"/>
        <v>493573</v>
      </c>
      <c r="K11" s="27">
        <v>274728</v>
      </c>
      <c r="L11" s="27">
        <v>218845</v>
      </c>
      <c r="M11" s="27">
        <v>531504</v>
      </c>
      <c r="N11" s="27">
        <v>297742</v>
      </c>
      <c r="O11" s="27">
        <v>233762</v>
      </c>
      <c r="P11" s="27">
        <v>520499</v>
      </c>
      <c r="Q11" s="27">
        <v>287658</v>
      </c>
      <c r="R11" s="27">
        <v>232841</v>
      </c>
      <c r="S11" s="27">
        <v>498053</v>
      </c>
      <c r="T11" s="27">
        <v>271062</v>
      </c>
      <c r="U11" s="27">
        <v>226991</v>
      </c>
      <c r="V11" s="28"/>
      <c r="W11" s="28"/>
      <c r="X11" s="28" t="s">
        <v>28</v>
      </c>
      <c r="Y11" s="28"/>
      <c r="Z11" s="28"/>
      <c r="AA11" s="28"/>
    </row>
    <row r="12" spans="1:27" s="13" customFormat="1" ht="27" customHeight="1">
      <c r="C12" s="13" t="s">
        <v>29</v>
      </c>
      <c r="G12" s="26">
        <v>499435</v>
      </c>
      <c r="H12" s="27">
        <v>282462</v>
      </c>
      <c r="I12" s="27">
        <v>216973</v>
      </c>
      <c r="J12" s="26">
        <f t="shared" si="0"/>
        <v>489158</v>
      </c>
      <c r="K12" s="27">
        <v>272178</v>
      </c>
      <c r="L12" s="27">
        <v>216980</v>
      </c>
      <c r="M12" s="27">
        <v>528009</v>
      </c>
      <c r="N12" s="27">
        <v>294247</v>
      </c>
      <c r="O12" s="27">
        <v>233762</v>
      </c>
      <c r="P12" s="27">
        <v>519733</v>
      </c>
      <c r="Q12" s="27">
        <v>287038</v>
      </c>
      <c r="R12" s="27">
        <v>232695</v>
      </c>
      <c r="S12" s="27">
        <v>496795</v>
      </c>
      <c r="T12" s="27">
        <v>270473</v>
      </c>
      <c r="U12" s="27">
        <v>226322</v>
      </c>
      <c r="V12" s="28"/>
      <c r="W12" s="28"/>
      <c r="X12" s="28"/>
      <c r="Y12" s="28" t="s">
        <v>30</v>
      </c>
      <c r="Z12" s="28"/>
      <c r="AA12" s="28"/>
    </row>
    <row r="13" spans="1:27" s="13" customFormat="1" ht="27" customHeight="1">
      <c r="C13" s="13" t="s">
        <v>31</v>
      </c>
      <c r="G13" s="26">
        <v>3841</v>
      </c>
      <c r="H13" s="27">
        <v>101</v>
      </c>
      <c r="I13" s="27">
        <v>3740</v>
      </c>
      <c r="J13" s="26">
        <f t="shared" si="0"/>
        <v>4415</v>
      </c>
      <c r="K13" s="27">
        <v>2550</v>
      </c>
      <c r="L13" s="27">
        <v>1865</v>
      </c>
      <c r="M13" s="27">
        <v>3495</v>
      </c>
      <c r="N13" s="27">
        <v>3495</v>
      </c>
      <c r="O13" s="27" t="s">
        <v>32</v>
      </c>
      <c r="P13" s="27">
        <v>766</v>
      </c>
      <c r="Q13" s="27">
        <v>620</v>
      </c>
      <c r="R13" s="27">
        <v>146</v>
      </c>
      <c r="S13" s="27">
        <v>1258</v>
      </c>
      <c r="T13" s="27">
        <v>589</v>
      </c>
      <c r="U13" s="27">
        <v>669</v>
      </c>
      <c r="V13" s="28"/>
      <c r="W13" s="28"/>
      <c r="X13" s="28"/>
      <c r="Y13" s="28" t="s">
        <v>33</v>
      </c>
      <c r="Z13" s="28"/>
      <c r="AA13" s="28"/>
    </row>
    <row r="14" spans="1:27" s="13" customFormat="1" ht="27" customHeight="1">
      <c r="B14" s="13" t="s">
        <v>34</v>
      </c>
      <c r="G14" s="26">
        <v>11753</v>
      </c>
      <c r="H14" s="27">
        <v>7393</v>
      </c>
      <c r="I14" s="27">
        <v>4360</v>
      </c>
      <c r="J14" s="26">
        <f t="shared" si="0"/>
        <v>14655</v>
      </c>
      <c r="K14" s="27">
        <v>10510</v>
      </c>
      <c r="L14" s="27">
        <v>4145</v>
      </c>
      <c r="M14" s="27">
        <v>668</v>
      </c>
      <c r="N14" s="27" t="s">
        <v>32</v>
      </c>
      <c r="O14" s="27">
        <v>668</v>
      </c>
      <c r="P14" s="27">
        <v>635</v>
      </c>
      <c r="Q14" s="27">
        <v>508</v>
      </c>
      <c r="R14" s="27">
        <v>127</v>
      </c>
      <c r="S14" s="27">
        <v>7737</v>
      </c>
      <c r="T14" s="27">
        <v>5165</v>
      </c>
      <c r="U14" s="27">
        <v>2572</v>
      </c>
      <c r="V14" s="28"/>
      <c r="W14" s="28"/>
      <c r="X14" s="28" t="s">
        <v>35</v>
      </c>
      <c r="Y14" s="28"/>
      <c r="Z14" s="28"/>
      <c r="AA14" s="28"/>
    </row>
    <row r="15" spans="1:27" s="25" customFormat="1" ht="27" customHeight="1">
      <c r="A15" s="25" t="s">
        <v>36</v>
      </c>
      <c r="G15" s="26">
        <v>252154</v>
      </c>
      <c r="H15" s="27">
        <v>79053</v>
      </c>
      <c r="I15" s="27">
        <v>173101</v>
      </c>
      <c r="J15" s="26">
        <f t="shared" si="0"/>
        <v>259877</v>
      </c>
      <c r="K15" s="27">
        <v>84191</v>
      </c>
      <c r="L15" s="27">
        <v>175686</v>
      </c>
      <c r="M15" s="27">
        <v>236818</v>
      </c>
      <c r="N15" s="27">
        <v>72039</v>
      </c>
      <c r="O15" s="27">
        <v>164779</v>
      </c>
      <c r="P15" s="27">
        <v>248502</v>
      </c>
      <c r="Q15" s="27">
        <v>81900</v>
      </c>
      <c r="R15" s="27">
        <v>166602</v>
      </c>
      <c r="S15" s="27">
        <v>264506</v>
      </c>
      <c r="T15" s="27">
        <v>94107</v>
      </c>
      <c r="U15" s="27">
        <v>170399</v>
      </c>
      <c r="V15" s="24"/>
      <c r="W15" s="24" t="s">
        <v>37</v>
      </c>
      <c r="X15" s="24"/>
      <c r="Y15" s="24"/>
      <c r="Z15" s="24"/>
      <c r="AA15" s="24"/>
    </row>
    <row r="16" spans="1:27" s="13" customFormat="1" ht="27" customHeight="1">
      <c r="B16" s="13" t="s">
        <v>38</v>
      </c>
      <c r="G16" s="26">
        <v>88185</v>
      </c>
      <c r="H16" s="27">
        <v>1141</v>
      </c>
      <c r="I16" s="27">
        <v>87044</v>
      </c>
      <c r="J16" s="26">
        <f t="shared" si="0"/>
        <v>91162</v>
      </c>
      <c r="K16" s="27">
        <v>6431</v>
      </c>
      <c r="L16" s="27">
        <v>84731</v>
      </c>
      <c r="M16" s="27">
        <v>83975</v>
      </c>
      <c r="N16" s="27">
        <v>2229</v>
      </c>
      <c r="O16" s="27">
        <v>81746</v>
      </c>
      <c r="P16" s="27">
        <v>82581</v>
      </c>
      <c r="Q16" s="27">
        <v>1521</v>
      </c>
      <c r="R16" s="27">
        <v>81060</v>
      </c>
      <c r="S16" s="27">
        <v>86656</v>
      </c>
      <c r="T16" s="27">
        <v>1992</v>
      </c>
      <c r="U16" s="27">
        <v>84664</v>
      </c>
      <c r="V16" s="28"/>
      <c r="W16" s="28"/>
      <c r="X16" s="28" t="s">
        <v>39</v>
      </c>
      <c r="Y16" s="28"/>
      <c r="Z16" s="28"/>
      <c r="AA16" s="28"/>
    </row>
    <row r="17" spans="1:27" s="13" customFormat="1" ht="27" customHeight="1">
      <c r="B17" s="13" t="s">
        <v>40</v>
      </c>
      <c r="G17" s="26">
        <v>51499</v>
      </c>
      <c r="H17" s="27">
        <v>24662</v>
      </c>
      <c r="I17" s="27">
        <v>26837</v>
      </c>
      <c r="J17" s="26">
        <f t="shared" si="0"/>
        <v>49522</v>
      </c>
      <c r="K17" s="27">
        <v>23159</v>
      </c>
      <c r="L17" s="27">
        <v>26363</v>
      </c>
      <c r="M17" s="27">
        <v>51017</v>
      </c>
      <c r="N17" s="27">
        <v>25725</v>
      </c>
      <c r="O17" s="27">
        <v>25292</v>
      </c>
      <c r="P17" s="27">
        <v>50624</v>
      </c>
      <c r="Q17" s="27">
        <v>23418</v>
      </c>
      <c r="R17" s="27">
        <v>27206</v>
      </c>
      <c r="S17" s="27">
        <v>56533</v>
      </c>
      <c r="T17" s="27">
        <v>29070</v>
      </c>
      <c r="U17" s="27">
        <v>27463</v>
      </c>
      <c r="V17" s="28"/>
      <c r="W17" s="28"/>
      <c r="X17" s="28" t="s">
        <v>41</v>
      </c>
      <c r="Y17" s="28"/>
      <c r="Z17" s="28"/>
      <c r="AA17" s="28"/>
    </row>
    <row r="18" spans="1:27" s="13" customFormat="1" ht="27" customHeight="1">
      <c r="B18" s="13" t="s">
        <v>42</v>
      </c>
      <c r="G18" s="26">
        <v>112470</v>
      </c>
      <c r="H18" s="27">
        <v>53250</v>
      </c>
      <c r="I18" s="27">
        <v>59220</v>
      </c>
      <c r="J18" s="26">
        <f t="shared" si="0"/>
        <v>119193</v>
      </c>
      <c r="K18" s="27">
        <v>54601</v>
      </c>
      <c r="L18" s="27">
        <v>64592</v>
      </c>
      <c r="M18" s="27">
        <v>101826</v>
      </c>
      <c r="N18" s="27">
        <v>44085</v>
      </c>
      <c r="O18" s="27">
        <v>57741</v>
      </c>
      <c r="P18" s="27">
        <v>115297</v>
      </c>
      <c r="Q18" s="27">
        <v>56961</v>
      </c>
      <c r="R18" s="27">
        <v>58336</v>
      </c>
      <c r="S18" s="27">
        <v>121317</v>
      </c>
      <c r="T18" s="27">
        <v>63045</v>
      </c>
      <c r="U18" s="27">
        <v>58272</v>
      </c>
      <c r="V18" s="28"/>
      <c r="W18" s="28"/>
      <c r="X18" s="28" t="s">
        <v>43</v>
      </c>
      <c r="Y18" s="28"/>
      <c r="Z18" s="28"/>
      <c r="AA18" s="28"/>
    </row>
    <row r="19" spans="1:27" ht="5.25" customHeight="1">
      <c r="A19" s="7"/>
      <c r="B19" s="7"/>
      <c r="C19" s="7"/>
      <c r="D19" s="7"/>
      <c r="E19" s="7"/>
      <c r="F19" s="7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7"/>
      <c r="W19" s="7"/>
      <c r="X19" s="7"/>
      <c r="Y19" s="7"/>
      <c r="Z19" s="7"/>
      <c r="AA19" s="7"/>
    </row>
    <row r="20" spans="1:27" ht="5.25" customHeight="1"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7" s="31" customFormat="1" ht="18.75" customHeight="1">
      <c r="B21" s="32" t="s">
        <v>44</v>
      </c>
      <c r="C21" s="31" t="s">
        <v>45</v>
      </c>
      <c r="D21" s="32"/>
      <c r="E21" s="32"/>
      <c r="F21" s="33" t="s">
        <v>46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7" s="31" customFormat="1" ht="18.75" customHeight="1">
      <c r="B22" s="32" t="s">
        <v>7</v>
      </c>
      <c r="C22" s="33" t="s">
        <v>47</v>
      </c>
      <c r="D22" s="33"/>
      <c r="E22" s="33"/>
      <c r="F22" s="33" t="s">
        <v>48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7" s="13" customFormat="1" ht="17.25" customHeight="1"/>
    <row r="24" spans="1:27" s="13" customFormat="1" ht="15.75" customHeight="1"/>
    <row r="25" spans="1:27" s="13" customFormat="1" ht="17.25" customHeight="1"/>
    <row r="26" spans="1:27" s="13" customFormat="1" ht="15.75" customHeight="1">
      <c r="G26" s="3"/>
    </row>
  </sheetData>
  <mergeCells count="17"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9:AA9"/>
    <mergeCell ref="G6:I6"/>
    <mergeCell ref="J6:L6"/>
    <mergeCell ref="M6:O6"/>
    <mergeCell ref="P6:R6"/>
    <mergeCell ref="S6:U6"/>
    <mergeCell ref="W5:AA8"/>
  </mergeCells>
  <pageMargins left="0.35433070866141736" right="0" top="0.19685039370078741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T-7.3(R) 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2016-11-14T07:01:44Z</dcterms:created>
  <dcterms:modified xsi:type="dcterms:W3CDTF">2016-11-15T07:37:12Z</dcterms:modified>
</cp:coreProperties>
</file>