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activeTab="7"/>
  </bookViews>
  <sheets>
    <sheet name="T-19.3-1(L) 58" sheetId="5" r:id="rId1"/>
    <sheet name="T-19.3-2(R)58" sheetId="6" r:id="rId2"/>
    <sheet name="T-19.3-3(L)58" sheetId="7" r:id="rId3"/>
    <sheet name="T-19.3-4(R)58" sheetId="8" r:id="rId4"/>
    <sheet name="T-19.3-5(L)58" sheetId="9" r:id="rId5"/>
    <sheet name="T-19.3-6(R)58" sheetId="10" r:id="rId6"/>
    <sheet name="T-19.3-7(L)58" sheetId="11" r:id="rId7"/>
    <sheet name="T-19.3-8(R)58" sheetId="12" r:id="rId8"/>
  </sheets>
  <definedNames>
    <definedName name="_xlnm.Print_Area" localSheetId="0">'T-19.3-1(L) 58'!$A$1:$R$30</definedName>
    <definedName name="_xlnm.Print_Area" localSheetId="1">'T-19.3-2(R)58'!$A$1:$R$26</definedName>
    <definedName name="_xlnm.Print_Area" localSheetId="2">'T-19.3-3(L)58'!$A$1:$R$29</definedName>
    <definedName name="_xlnm.Print_Area" localSheetId="4">'T-19.3-5(L)58'!$A$1:$R$26</definedName>
    <definedName name="_xlnm.Print_Area" localSheetId="5">'T-19.3-6(R)58'!$A$1:$R$27</definedName>
    <definedName name="_xlnm.Print_Area" localSheetId="6">'T-19.3-7(L)58'!$A$1:$R$26</definedName>
    <definedName name="_xlnm.Print_Area" localSheetId="7">'T-19.3-8(R)58'!$A$1:$Q$23</definedName>
  </definedNames>
  <calcPr calcId="124519"/>
</workbook>
</file>

<file path=xl/calcChain.xml><?xml version="1.0" encoding="utf-8"?>
<calcChain xmlns="http://schemas.openxmlformats.org/spreadsheetml/2006/main">
  <c r="M16" i="12"/>
  <c r="I16"/>
  <c r="H16"/>
  <c r="G16"/>
  <c r="E16"/>
  <c r="M11"/>
  <c r="L11"/>
  <c r="L16"/>
  <c r="K11"/>
  <c r="K16"/>
  <c r="J11"/>
  <c r="J16"/>
  <c r="I11"/>
  <c r="H11"/>
  <c r="G11"/>
  <c r="F11"/>
  <c r="F16"/>
  <c r="E11"/>
  <c r="M22" i="11"/>
  <c r="L22"/>
  <c r="K22"/>
  <c r="J22"/>
  <c r="I22"/>
  <c r="H22"/>
  <c r="G22"/>
  <c r="F22"/>
  <c r="E22"/>
  <c r="M14"/>
  <c r="L14"/>
  <c r="K14"/>
  <c r="J14"/>
  <c r="I14"/>
  <c r="H14"/>
  <c r="G14"/>
  <c r="F14"/>
  <c r="E14"/>
  <c r="M15" i="10"/>
  <c r="L15"/>
  <c r="K15"/>
  <c r="J15"/>
  <c r="I15"/>
  <c r="G15"/>
  <c r="F15"/>
  <c r="E15"/>
  <c r="M14" i="9"/>
  <c r="L14"/>
  <c r="K14"/>
  <c r="J14"/>
  <c r="I14"/>
  <c r="H14"/>
  <c r="G14"/>
  <c r="F14"/>
  <c r="E14"/>
  <c r="M11"/>
  <c r="L11"/>
  <c r="K11"/>
  <c r="J11"/>
  <c r="I11"/>
  <c r="H11"/>
  <c r="G11"/>
  <c r="F11"/>
  <c r="E11"/>
  <c r="M20" i="8"/>
  <c r="L20"/>
  <c r="K20"/>
  <c r="J20"/>
  <c r="I20"/>
  <c r="G20"/>
  <c r="F20"/>
  <c r="E20"/>
  <c r="M11"/>
  <c r="L11"/>
  <c r="K11"/>
  <c r="J11"/>
  <c r="I11"/>
  <c r="H11"/>
  <c r="G11"/>
  <c r="F11"/>
  <c r="E11"/>
  <c r="M22" i="7"/>
  <c r="L22"/>
  <c r="K22"/>
  <c r="J22"/>
  <c r="I22"/>
  <c r="H22"/>
  <c r="G22"/>
  <c r="F22"/>
  <c r="E22"/>
  <c r="M11"/>
  <c r="L11"/>
  <c r="K11"/>
  <c r="J11"/>
  <c r="I11"/>
  <c r="H11"/>
  <c r="G11"/>
  <c r="F11"/>
  <c r="E11"/>
  <c r="M17" i="6"/>
  <c r="L17"/>
  <c r="K17"/>
  <c r="J17"/>
  <c r="I17"/>
  <c r="H17"/>
  <c r="G17"/>
  <c r="F17"/>
  <c r="E17"/>
  <c r="M11"/>
  <c r="L11"/>
  <c r="K11"/>
  <c r="J11"/>
  <c r="I11"/>
  <c r="H11"/>
  <c r="G11"/>
  <c r="F11"/>
  <c r="E11"/>
  <c r="M14" i="5"/>
  <c r="L14"/>
  <c r="K14"/>
  <c r="J14"/>
  <c r="I14"/>
  <c r="H14"/>
  <c r="G14"/>
  <c r="F14"/>
  <c r="E14"/>
</calcChain>
</file>

<file path=xl/sharedStrings.xml><?xml version="1.0" encoding="utf-8"?>
<sst xmlns="http://schemas.openxmlformats.org/spreadsheetml/2006/main" count="684" uniqueCount="299">
  <si>
    <t xml:space="preserve">ตาราง   </t>
  </si>
  <si>
    <t>Table</t>
  </si>
  <si>
    <t>Administration</t>
  </si>
  <si>
    <t>Organization</t>
  </si>
  <si>
    <t>Revenue</t>
  </si>
  <si>
    <t>ภาษีอากร</t>
  </si>
  <si>
    <t>Fees and fines</t>
  </si>
  <si>
    <t>ทรัพย์สิน</t>
  </si>
  <si>
    <t>Property</t>
  </si>
  <si>
    <t>สาธารณูปโภค</t>
  </si>
  <si>
    <t>เบ็ดเตล็ด</t>
  </si>
  <si>
    <t>Miscellaneous</t>
  </si>
  <si>
    <t>เงินอุดหนุน</t>
  </si>
  <si>
    <t>Subsidies</t>
  </si>
  <si>
    <t>รายจ่ายประจำ</t>
  </si>
  <si>
    <t xml:space="preserve">     ที่มา:  สำนักงานท้องถิ่นจังหวัดชัยภูมิ</t>
  </si>
  <si>
    <t xml:space="preserve"> Source:  Chaiyaphum Provincial Local Office</t>
  </si>
  <si>
    <t xml:space="preserve">รายได้ </t>
  </si>
  <si>
    <t>รายจ่าย</t>
  </si>
  <si>
    <t>Expenditure</t>
  </si>
  <si>
    <t>ค่าธรรมเนียม</t>
  </si>
  <si>
    <t>เพื่อการลงทุน</t>
  </si>
  <si>
    <t>งบกลาง</t>
  </si>
  <si>
    <t>Taxes and</t>
  </si>
  <si>
    <t>ค่าปรับ</t>
  </si>
  <si>
    <t>Public</t>
  </si>
  <si>
    <t>Permanent</t>
  </si>
  <si>
    <t xml:space="preserve">Expenditure  of </t>
  </si>
  <si>
    <t>Central</t>
  </si>
  <si>
    <t>duties</t>
  </si>
  <si>
    <t>utilities</t>
  </si>
  <si>
    <t>investment</t>
  </si>
  <si>
    <t>expenditure</t>
  </si>
  <si>
    <t>จังหวัดชัยภูมิ</t>
  </si>
  <si>
    <t>Chaiyaphum Province</t>
  </si>
  <si>
    <t>อำเภอเมืองชัยภูมิ</t>
  </si>
  <si>
    <t>-</t>
  </si>
  <si>
    <t>อำเภอบ้านเขว้า</t>
  </si>
  <si>
    <t>อำเภอคอนสวรรค์</t>
  </si>
  <si>
    <t>อำเภอเกษตรสมบูรณ์</t>
  </si>
  <si>
    <t>อำเภอหนองบัวแดง</t>
  </si>
  <si>
    <t>อำเภอจัตุรัส</t>
  </si>
  <si>
    <t>อำเภอบำเหน็จณรงค์</t>
  </si>
  <si>
    <t>อำเภอหนองบัวระเหว</t>
  </si>
  <si>
    <t>อำเภอเทพสถิต</t>
  </si>
  <si>
    <t>อำเภอภูเขียว</t>
  </si>
  <si>
    <t>อำเภอบ้านแท่น</t>
  </si>
  <si>
    <t>อำเภอแก้งคร้อ</t>
  </si>
  <si>
    <t>อำเภอคอนสาร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</si>
  <si>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2557</t>
  </si>
  <si>
    <t xml:space="preserve">Actual Revenue and Expenditure of Subdistrict Administration Organization by Type, District and Subdistrict Administration Organization: </t>
  </si>
  <si>
    <t>Fiscal Year 2014</t>
  </si>
  <si>
    <t xml:space="preserve"> </t>
  </si>
  <si>
    <t>อำเภอ/</t>
  </si>
  <si>
    <t xml:space="preserve">District/Subdistrict </t>
  </si>
  <si>
    <t>องค์การบริหารส่วนตำบล</t>
  </si>
  <si>
    <t>รวมยอด</t>
  </si>
  <si>
    <t>Total</t>
  </si>
  <si>
    <t>เมืองชัยภูมิ</t>
  </si>
  <si>
    <t xml:space="preserve">    Mueang Chaiyaphum District                 </t>
  </si>
  <si>
    <t>กุดตุ้ม</t>
  </si>
  <si>
    <t xml:space="preserve">    Kut Tum                         </t>
  </si>
  <si>
    <t>ท่าหินโงม</t>
  </si>
  <si>
    <t xml:space="preserve">    Tha Hin Ngom                          </t>
  </si>
  <si>
    <t>นาฝาย</t>
  </si>
  <si>
    <t xml:space="preserve">    Na Fai                              </t>
  </si>
  <si>
    <t>นาเสียว</t>
  </si>
  <si>
    <t xml:space="preserve">    Na Sieo                           </t>
  </si>
  <si>
    <t>โนนสำราญ</t>
  </si>
  <si>
    <t xml:space="preserve">    Non Samran                             </t>
  </si>
  <si>
    <t>บ้านค่าย</t>
  </si>
  <si>
    <t xml:space="preserve">    Ban Khai                              </t>
  </si>
  <si>
    <t>บ้านเล่า</t>
  </si>
  <si>
    <t xml:space="preserve">    Ban LaoNa Sieo                             </t>
  </si>
  <si>
    <t>บุ่งคล้า</t>
  </si>
  <si>
    <t xml:space="preserve">    Bung Khla                       </t>
  </si>
  <si>
    <t>โพนทอง</t>
  </si>
  <si>
    <t xml:space="preserve">    Phon Thong                            </t>
  </si>
  <si>
    <t>รอบเมือง</t>
  </si>
  <si>
    <t xml:space="preserve">    Rop Mueang                           </t>
  </si>
  <si>
    <t>ลาดใหญ่</t>
  </si>
  <si>
    <t xml:space="preserve">    Lat Yai Tha Hin Ngom                        </t>
  </si>
  <si>
    <t>หนองนาแซง</t>
  </si>
  <si>
    <t xml:space="preserve">    Nong Na Saeng                            </t>
  </si>
  <si>
    <t>หนองไผ่</t>
  </si>
  <si>
    <t xml:space="preserve">    Nong Phai                            </t>
  </si>
  <si>
    <t>ห้วยต้อน</t>
  </si>
  <si>
    <t xml:space="preserve">    Huai Ton                          </t>
  </si>
  <si>
    <t>ห้วยบง</t>
  </si>
  <si>
    <t xml:space="preserve">    Huai Bong                           </t>
  </si>
  <si>
    <t>ซับสีทอง</t>
  </si>
  <si>
    <t xml:space="preserve">    Sub Si Thong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</si>
  <si>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2557 (ต่อ)</t>
  </si>
  <si>
    <t>Fiscal Year 2014 (Cont.)</t>
  </si>
  <si>
    <t xml:space="preserve">    Ban Khwao District                                           </t>
  </si>
  <si>
    <t>ชีบน</t>
  </si>
  <si>
    <t xml:space="preserve">    Chi Bon                         </t>
  </si>
  <si>
    <t>ตลาดแร้ง</t>
  </si>
  <si>
    <t xml:space="preserve">    Talat Raeng                          </t>
  </si>
  <si>
    <t>โนนแดง</t>
  </si>
  <si>
    <t xml:space="preserve">    Non Daeng                             </t>
  </si>
  <si>
    <t>ภูแลนคา</t>
  </si>
  <si>
    <t xml:space="preserve">    Phu Laen Kha                        </t>
  </si>
  <si>
    <t>ลุ่มลำชี</t>
  </si>
  <si>
    <t xml:space="preserve">    Lum Lamchi                           </t>
  </si>
  <si>
    <t xml:space="preserve">    Khon Sawan District                                           </t>
  </si>
  <si>
    <t>คอนสวรรค์</t>
  </si>
  <si>
    <t xml:space="preserve">    Khon Sawan                          </t>
  </si>
  <si>
    <t>โคกมั่งงอย</t>
  </si>
  <si>
    <t xml:space="preserve">    Khok Mang Ngoy                            </t>
  </si>
  <si>
    <t>ช่องสามหมอ</t>
  </si>
  <si>
    <t xml:space="preserve">    Chong Sam Mok                       </t>
  </si>
  <si>
    <t>โนนสะอาด</t>
  </si>
  <si>
    <t xml:space="preserve">    Non Sa-At                           </t>
  </si>
  <si>
    <t>บ้านโสก</t>
  </si>
  <si>
    <t xml:space="preserve">    Ban Sok                            </t>
  </si>
  <si>
    <t>ยางหวาย</t>
  </si>
  <si>
    <t xml:space="preserve">    Yang Wai                             </t>
  </si>
  <si>
    <t>ศรีสำราญ</t>
  </si>
  <si>
    <t xml:space="preserve">    Si Samran                      </t>
  </si>
  <si>
    <t>หนองขาม</t>
  </si>
  <si>
    <t xml:space="preserve">    Nong Kham                           </t>
  </si>
  <si>
    <t>ห้วยไร่</t>
  </si>
  <si>
    <t xml:space="preserve">    Huai Rai                           </t>
  </si>
  <si>
    <t xml:space="preserve">    Kaset Sombun District                                        </t>
  </si>
  <si>
    <t>กุดเลาะ</t>
  </si>
  <si>
    <t xml:space="preserve">    Kut Lo                             </t>
  </si>
  <si>
    <t>โนนกอก</t>
  </si>
  <si>
    <t xml:space="preserve">    Non Kok                             </t>
  </si>
  <si>
    <t>โนนทอง</t>
  </si>
  <si>
    <t xml:space="preserve">    Non Thong                             </t>
  </si>
  <si>
    <t>บ้านบัว</t>
  </si>
  <si>
    <t xml:space="preserve">    Ban Bua                             </t>
  </si>
  <si>
    <t>บ้านเป้า</t>
  </si>
  <si>
    <t xml:space="preserve">    Ban Pao                       </t>
  </si>
  <si>
    <t>บ้านยาง</t>
  </si>
  <si>
    <t xml:space="preserve">    Ban Yang                            </t>
  </si>
  <si>
    <t>บ้านหัน</t>
  </si>
  <si>
    <t xml:space="preserve">    Ban Han                      </t>
  </si>
  <si>
    <t>สระโพนทอง</t>
  </si>
  <si>
    <t xml:space="preserve">    Sa Phon Thong                             </t>
  </si>
  <si>
    <t>หนองข่า</t>
  </si>
  <si>
    <t xml:space="preserve">    Nong Kha                           </t>
  </si>
  <si>
    <t>หนองโพนงาม</t>
  </si>
  <si>
    <t xml:space="preserve">    Nong Phon Ngam </t>
  </si>
  <si>
    <t xml:space="preserve">    Nong Bua Daeng District                                       </t>
  </si>
  <si>
    <t>กุดชุมแสง</t>
  </si>
  <si>
    <t xml:space="preserve">    Kut Chum Saeng                      </t>
  </si>
  <si>
    <t>คูเมือง</t>
  </si>
  <si>
    <t xml:space="preserve">    Khu Mueang                      </t>
  </si>
  <si>
    <t>ถ้ำวัวแดง</t>
  </si>
  <si>
    <t xml:space="preserve">    Tham Wua Daeng                           </t>
  </si>
  <si>
    <t>ท่าใหญ่</t>
  </si>
  <si>
    <t xml:space="preserve">    Tha Yai                          </t>
  </si>
  <si>
    <t>นางแดด</t>
  </si>
  <si>
    <t xml:space="preserve">    Nang Daet                          </t>
  </si>
  <si>
    <t>วังชมภู</t>
  </si>
  <si>
    <t xml:space="preserve">    Wang Chomphu                             </t>
  </si>
  <si>
    <t>หนองแวง</t>
  </si>
  <si>
    <t xml:space="preserve">    Nong Waeng                        </t>
  </si>
  <si>
    <t xml:space="preserve">    Chatturat District                                           </t>
  </si>
  <si>
    <t>กุดน้ำใส</t>
  </si>
  <si>
    <t xml:space="preserve">    Kut Nam Sai                             </t>
  </si>
  <si>
    <t>บ้านกอก</t>
  </si>
  <si>
    <t xml:space="preserve">    Ban Kok                        </t>
  </si>
  <si>
    <t>บ้านขาม</t>
  </si>
  <si>
    <t xml:space="preserve">    Ban Kham                            </t>
  </si>
  <si>
    <t>ละหาน</t>
  </si>
  <si>
    <t xml:space="preserve">    Lahan                          </t>
  </si>
  <si>
    <t>ส้มป่อย</t>
  </si>
  <si>
    <t xml:space="preserve">    Som Poi                            </t>
  </si>
  <si>
    <t>หนองโดน</t>
  </si>
  <si>
    <t xml:space="preserve">    Nong Don                              </t>
  </si>
  <si>
    <t>หนองบัวโคก</t>
  </si>
  <si>
    <t xml:space="preserve">    Nong Bua Khok                       </t>
  </si>
  <si>
    <t>หนองบัวบาน</t>
  </si>
  <si>
    <t xml:space="preserve">    Nogn Bua Ban                             </t>
  </si>
  <si>
    <t xml:space="preserve">    Bamnet Narong District                                        </t>
  </si>
  <si>
    <t>เกาะมะนาว</t>
  </si>
  <si>
    <t xml:space="preserve">    Ko Manao                           </t>
  </si>
  <si>
    <t>โคกเพชรพัฒนา</t>
  </si>
  <si>
    <t xml:space="preserve">    Khok Phet Phatthana                            </t>
  </si>
  <si>
    <t>โคกเริงรมย์</t>
  </si>
  <si>
    <t xml:space="preserve">    Khok Roeng Rom                             </t>
  </si>
  <si>
    <t>บ้านชวน</t>
  </si>
  <si>
    <t xml:space="preserve">    Ban Chuan                           </t>
  </si>
  <si>
    <t>บ้านตาล</t>
  </si>
  <si>
    <t xml:space="preserve">    Ban Tan                      </t>
  </si>
  <si>
    <t>บ้านเพชร</t>
  </si>
  <si>
    <t xml:space="preserve">    Ban Phet                            </t>
  </si>
  <si>
    <t>หัวทะเล</t>
  </si>
  <si>
    <t xml:space="preserve">    Hua Thale                 </t>
  </si>
  <si>
    <t xml:space="preserve">    Nong Bua Rawe  District                                      </t>
  </si>
  <si>
    <t>วังตะเฆ่</t>
  </si>
  <si>
    <t xml:space="preserve">    Wang Takhe                          </t>
  </si>
  <si>
    <t>โสกปลาดุก</t>
  </si>
  <si>
    <t xml:space="preserve">    Sok Pladuk                          </t>
  </si>
  <si>
    <t xml:space="preserve">    Thep Sathit District                                         </t>
  </si>
  <si>
    <t>นายางกลัก</t>
  </si>
  <si>
    <t xml:space="preserve">    Na Yang Klak                          </t>
  </si>
  <si>
    <t>บ้านไร่</t>
  </si>
  <si>
    <t xml:space="preserve">    Ban Rai                       </t>
  </si>
  <si>
    <t>โป่งนก</t>
  </si>
  <si>
    <t xml:space="preserve">    Pong Nok                        </t>
  </si>
  <si>
    <t>วะตะแบก</t>
  </si>
  <si>
    <t xml:space="preserve">    Wa Ta Baek                             </t>
  </si>
  <si>
    <t>ห้วยยายจิ๋ว</t>
  </si>
  <si>
    <t xml:space="preserve">    Huai Yai Chio                            </t>
  </si>
  <si>
    <t xml:space="preserve">    Phu Khieo District                                           </t>
  </si>
  <si>
    <t>กวางโจน</t>
  </si>
  <si>
    <t xml:space="preserve">    Kwang Chon                          </t>
  </si>
  <si>
    <t>กุดยม</t>
  </si>
  <si>
    <t xml:space="preserve">    Kut Yom                          </t>
  </si>
  <si>
    <t>โคกสะอาด</t>
  </si>
  <si>
    <t xml:space="preserve">    Khok Sa-At                      </t>
  </si>
  <si>
    <t>ธาตุทอง</t>
  </si>
  <si>
    <t xml:space="preserve">    That Thong                           </t>
  </si>
  <si>
    <t>บ้านดอน</t>
  </si>
  <si>
    <t xml:space="preserve">    Ban Don                            </t>
  </si>
  <si>
    <t xml:space="preserve">    Ban Phet                          </t>
  </si>
  <si>
    <t>ผักปัง</t>
  </si>
  <si>
    <t xml:space="preserve">     ผักปัง</t>
  </si>
  <si>
    <t xml:space="preserve">    Phak Pang                             </t>
  </si>
  <si>
    <t>หนองคอนไทย</t>
  </si>
  <si>
    <t xml:space="preserve">    Nong Khon Thai                                </t>
  </si>
  <si>
    <t>หนองตูม</t>
  </si>
  <si>
    <t xml:space="preserve">    Nong Tum                         </t>
  </si>
  <si>
    <t>โอโล</t>
  </si>
  <si>
    <t xml:space="preserve">    O-Lo                             </t>
  </si>
  <si>
    <t xml:space="preserve">    Ban Thaen District                                           </t>
  </si>
  <si>
    <t>บ้านเต่า</t>
  </si>
  <si>
    <t xml:space="preserve">    Ban Tao                           </t>
  </si>
  <si>
    <t>บ้านแท่น</t>
  </si>
  <si>
    <t xml:space="preserve">    Ban Thaen                            </t>
  </si>
  <si>
    <t>สระพัง</t>
  </si>
  <si>
    <t xml:space="preserve">    Sa Phang                            </t>
  </si>
  <si>
    <t>สามสวน</t>
  </si>
  <si>
    <t xml:space="preserve">    Sam Suan                             </t>
  </si>
  <si>
    <t>หนองคู</t>
  </si>
  <si>
    <t xml:space="preserve">    Nong Khu                            </t>
  </si>
  <si>
    <t xml:space="preserve">    Kaeng Khro District                                           </t>
  </si>
  <si>
    <t>เก่าย่าดี</t>
  </si>
  <si>
    <t xml:space="preserve">    Kao Ya Di                         </t>
  </si>
  <si>
    <t>โคกกรุง</t>
  </si>
  <si>
    <t xml:space="preserve">    Khok Kung                            </t>
  </si>
  <si>
    <t xml:space="preserve">    Chong Sam Mo                        </t>
  </si>
  <si>
    <t>ท่ามะไฟหวาน</t>
  </si>
  <si>
    <t xml:space="preserve">    Tha Mafai Wan                           </t>
  </si>
  <si>
    <t>นาหนองทุ่ม</t>
  </si>
  <si>
    <t xml:space="preserve">    Na Nong Thum                             </t>
  </si>
  <si>
    <t>บ้านแก้ง</t>
  </si>
  <si>
    <t xml:space="preserve">    Ban Kaeng                          </t>
  </si>
  <si>
    <t xml:space="preserve">    Nong Kham                          </t>
  </si>
  <si>
    <t xml:space="preserve">    Nong Phai                       </t>
  </si>
  <si>
    <t>หลุบคา</t>
  </si>
  <si>
    <t xml:space="preserve">    Lup Kha                           </t>
  </si>
  <si>
    <t xml:space="preserve">    Khon San  District                                          </t>
  </si>
  <si>
    <t>คอนสาร</t>
  </si>
  <si>
    <t xml:space="preserve">    Khon San                            </t>
  </si>
  <si>
    <t>ดงกลาง</t>
  </si>
  <si>
    <t xml:space="preserve">    Dong Klang                          </t>
  </si>
  <si>
    <t>ดงบัง</t>
  </si>
  <si>
    <t xml:space="preserve">    Dong Bang                            </t>
  </si>
  <si>
    <t>ทุ่งนาเลา</t>
  </si>
  <si>
    <t xml:space="preserve">    Thung Na Lao                           </t>
  </si>
  <si>
    <t>ทุ่งพระ</t>
  </si>
  <si>
    <t xml:space="preserve">    Thung Phra                       </t>
  </si>
  <si>
    <t>โนนคูณ</t>
  </si>
  <si>
    <t xml:space="preserve">    Non Khun                        </t>
  </si>
  <si>
    <t>ห้วยยาง</t>
  </si>
  <si>
    <t xml:space="preserve">    Huai Yang                          </t>
  </si>
  <si>
    <t>อำเภอภักดีชุมพล</t>
  </si>
  <si>
    <t xml:space="preserve">    Pakdi Chumphon District                                      </t>
  </si>
  <si>
    <t>เจาทอง</t>
  </si>
  <si>
    <t xml:space="preserve">    Chao Thong                          </t>
  </si>
  <si>
    <t>บ้านเจียง</t>
  </si>
  <si>
    <t xml:space="preserve">    Ban Chiang                          </t>
  </si>
  <si>
    <t>วังทอง</t>
  </si>
  <si>
    <t xml:space="preserve">    Wang Thong                          </t>
  </si>
  <si>
    <t>แหลมทอง</t>
  </si>
  <si>
    <t xml:space="preserve">    Laem Thong                          </t>
  </si>
  <si>
    <t>อำเภอเนินสง่า</t>
  </si>
  <si>
    <t xml:space="preserve">    Noen Sa-Nga District                                          </t>
  </si>
  <si>
    <t>กะฮาด</t>
  </si>
  <si>
    <t xml:space="preserve">    Ka Hat                           </t>
  </si>
  <si>
    <t>ตาเนิน</t>
  </si>
  <si>
    <t xml:space="preserve">    Ta Noen                             </t>
  </si>
  <si>
    <t>รังงาม</t>
  </si>
  <si>
    <t xml:space="preserve">    Rang Ngam                              </t>
  </si>
  <si>
    <t>หนองฉิม</t>
  </si>
  <si>
    <t xml:space="preserve">    Nong Chim                           </t>
  </si>
  <si>
    <t>อำเภอซับใหญ่</t>
  </si>
  <si>
    <t xml:space="preserve">    Sap Yai District                                   </t>
  </si>
  <si>
    <t>ซับใหญ่</t>
  </si>
  <si>
    <t xml:space="preserve">    Sap Yai                             </t>
  </si>
  <si>
    <t>ตะโกทอง</t>
  </si>
  <si>
    <t xml:space="preserve">    Tako Thong                             </t>
  </si>
  <si>
    <t>ท่ากูบ</t>
  </si>
  <si>
    <t xml:space="preserve">    Tha Kup                        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</si>
</sst>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90" formatCode="_-* #,##0.00_-;\-* #,##0.00_-;_-* \-??_-;_-@_-"/>
  </numFmts>
  <fonts count="10">
    <font>
      <sz val="14"/>
      <name val="Cordia New"/>
      <charset val="222"/>
    </font>
    <font>
      <b/>
      <sz val="13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sz val="10"/>
      <name val="Arial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4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1">
    <xf numFmtId="0" fontId="0" fillId="0" borderId="0"/>
    <xf numFmtId="0" fontId="2" fillId="0" borderId="0"/>
    <xf numFmtId="0" fontId="5" fillId="0" borderId="0"/>
    <xf numFmtId="190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8" applyFont="1"/>
    <xf numFmtId="0" fontId="4" fillId="0" borderId="3" xfId="8" applyFont="1" applyBorder="1" applyAlignment="1">
      <alignment horizontal="center" vertical="center"/>
    </xf>
    <xf numFmtId="0" fontId="4" fillId="0" borderId="0" xfId="8" applyFont="1"/>
    <xf numFmtId="0" fontId="3" fillId="0" borderId="0" xfId="8" applyFont="1" applyBorder="1"/>
    <xf numFmtId="0" fontId="4" fillId="0" borderId="0" xfId="8" applyFont="1" applyBorder="1"/>
    <xf numFmtId="0" fontId="1" fillId="0" borderId="0" xfId="8" applyFont="1"/>
    <xf numFmtId="0" fontId="7" fillId="0" borderId="0" xfId="8" applyFont="1"/>
    <xf numFmtId="0" fontId="7" fillId="0" borderId="0" xfId="8" applyFont="1" applyAlignment="1">
      <alignment vertical="center"/>
    </xf>
    <xf numFmtId="0" fontId="7" fillId="0" borderId="0" xfId="8" applyFont="1" applyBorder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left"/>
    </xf>
    <xf numFmtId="187" fontId="8" fillId="0" borderId="0" xfId="0" applyNumberFormat="1" applyFont="1" applyAlignment="1">
      <alignment horizontal="center"/>
    </xf>
    <xf numFmtId="0" fontId="8" fillId="0" borderId="0" xfId="0" applyFont="1" applyBorder="1" applyAlignment="1">
      <alignment horizontal="left"/>
    </xf>
    <xf numFmtId="0" fontId="7" fillId="0" borderId="5" xfId="8" applyFont="1" applyBorder="1" applyAlignment="1">
      <alignment horizontal="center"/>
    </xf>
    <xf numFmtId="0" fontId="7" fillId="0" borderId="6" xfId="8" applyFont="1" applyBorder="1" applyAlignment="1">
      <alignment horizontal="center"/>
    </xf>
    <xf numFmtId="0" fontId="7" fillId="0" borderId="9" xfId="8" applyFont="1" applyBorder="1" applyAlignment="1">
      <alignment horizontal="center"/>
    </xf>
    <xf numFmtId="0" fontId="7" fillId="0" borderId="10" xfId="8" applyFont="1" applyBorder="1" applyAlignment="1">
      <alignment horizontal="center"/>
    </xf>
    <xf numFmtId="0" fontId="6" fillId="0" borderId="0" xfId="8" applyFont="1" applyBorder="1" applyAlignment="1">
      <alignment horizontal="left"/>
    </xf>
    <xf numFmtId="0" fontId="6" fillId="0" borderId="0" xfId="8" applyFont="1" applyBorder="1" applyAlignment="1">
      <alignment horizontal="center"/>
    </xf>
    <xf numFmtId="0" fontId="6" fillId="0" borderId="4" xfId="8" applyFont="1" applyBorder="1" applyAlignment="1">
      <alignment horizontal="center"/>
    </xf>
    <xf numFmtId="0" fontId="6" fillId="0" borderId="0" xfId="8" applyFont="1" applyBorder="1"/>
    <xf numFmtId="0" fontId="6" fillId="0" borderId="0" xfId="8" applyFont="1"/>
    <xf numFmtId="0" fontId="7" fillId="0" borderId="0" xfId="8" applyFont="1" applyBorder="1"/>
    <xf numFmtId="0" fontId="7" fillId="0" borderId="4" xfId="8" applyFont="1" applyBorder="1"/>
    <xf numFmtId="0" fontId="7" fillId="0" borderId="0" xfId="8" applyFont="1" applyBorder="1" applyAlignment="1">
      <alignment horizontal="left" indent="1"/>
    </xf>
    <xf numFmtId="0" fontId="3" fillId="0" borderId="0" xfId="8" applyFont="1" applyAlignment="1"/>
    <xf numFmtId="0" fontId="7" fillId="0" borderId="7" xfId="8" applyFont="1" applyBorder="1"/>
    <xf numFmtId="0" fontId="7" fillId="0" borderId="8" xfId="8" applyFont="1" applyBorder="1"/>
    <xf numFmtId="0" fontId="7" fillId="0" borderId="9" xfId="8" applyFont="1" applyBorder="1"/>
    <xf numFmtId="0" fontId="3" fillId="0" borderId="0" xfId="0" applyFont="1"/>
    <xf numFmtId="43" fontId="3" fillId="0" borderId="0" xfId="5" applyFont="1"/>
    <xf numFmtId="0" fontId="7" fillId="0" borderId="1" xfId="8" applyFont="1" applyBorder="1" applyAlignment="1">
      <alignment vertical="center" wrapText="1" shrinkToFit="1"/>
    </xf>
    <xf numFmtId="0" fontId="7" fillId="0" borderId="2" xfId="8" applyFont="1" applyBorder="1" applyAlignment="1">
      <alignment vertical="center" wrapText="1" shrinkToFit="1"/>
    </xf>
    <xf numFmtId="0" fontId="7" fillId="0" borderId="3" xfId="8" applyFont="1" applyBorder="1" applyAlignment="1">
      <alignment horizontal="center" vertical="center"/>
    </xf>
    <xf numFmtId="0" fontId="7" fillId="0" borderId="1" xfId="8" applyFont="1" applyBorder="1" applyAlignment="1">
      <alignment vertical="center"/>
    </xf>
    <xf numFmtId="0" fontId="7" fillId="0" borderId="0" xfId="8" applyFont="1" applyAlignment="1">
      <alignment vertical="center" wrapText="1" shrinkToFit="1"/>
    </xf>
    <xf numFmtId="0" fontId="7" fillId="0" borderId="4" xfId="8" applyFont="1" applyBorder="1" applyAlignment="1">
      <alignment vertical="center" wrapText="1" shrinkToFit="1"/>
    </xf>
    <xf numFmtId="0" fontId="7" fillId="0" borderId="6" xfId="8" applyFont="1" applyBorder="1" applyAlignment="1">
      <alignment vertical="center"/>
    </xf>
    <xf numFmtId="43" fontId="7" fillId="0" borderId="5" xfId="5" applyFont="1" applyBorder="1" applyAlignment="1">
      <alignment horizontal="center"/>
    </xf>
    <xf numFmtId="43" fontId="7" fillId="0" borderId="6" xfId="5" applyFont="1" applyBorder="1" applyAlignment="1">
      <alignment horizontal="center"/>
    </xf>
    <xf numFmtId="0" fontId="7" fillId="0" borderId="0" xfId="8" applyFont="1" applyBorder="1" applyAlignment="1">
      <alignment horizontal="center" vertical="center"/>
    </xf>
    <xf numFmtId="0" fontId="7" fillId="0" borderId="7" xfId="8" applyFont="1" applyBorder="1" applyAlignment="1">
      <alignment vertical="center" wrapText="1" shrinkToFit="1"/>
    </xf>
    <xf numFmtId="0" fontId="7" fillId="0" borderId="8" xfId="8" applyFont="1" applyBorder="1" applyAlignment="1">
      <alignment vertical="center" wrapText="1" shrinkToFit="1"/>
    </xf>
    <xf numFmtId="43" fontId="7" fillId="0" borderId="9" xfId="5" applyFont="1" applyBorder="1" applyAlignment="1">
      <alignment horizontal="center"/>
    </xf>
    <xf numFmtId="0" fontId="7" fillId="0" borderId="10" xfId="8" applyFont="1" applyBorder="1" applyAlignment="1">
      <alignment vertical="center"/>
    </xf>
    <xf numFmtId="0" fontId="7" fillId="0" borderId="7" xfId="8" applyFont="1" applyBorder="1" applyAlignment="1">
      <alignment vertical="center"/>
    </xf>
    <xf numFmtId="0" fontId="7" fillId="0" borderId="5" xfId="8" applyFont="1" applyBorder="1"/>
    <xf numFmtId="43" fontId="7" fillId="0" borderId="5" xfId="5" applyFont="1" applyBorder="1"/>
    <xf numFmtId="0" fontId="6" fillId="0" borderId="0" xfId="8" applyFont="1" applyBorder="1" applyAlignment="1">
      <alignment horizontal="center" shrinkToFit="1"/>
    </xf>
    <xf numFmtId="0" fontId="6" fillId="0" borderId="4" xfId="8" applyFont="1" applyBorder="1" applyAlignment="1">
      <alignment horizontal="center" shrinkToFit="1"/>
    </xf>
    <xf numFmtId="4" fontId="6" fillId="0" borderId="5" xfId="8" applyNumberFormat="1" applyFont="1" applyBorder="1" applyAlignment="1">
      <alignment horizontal="right"/>
    </xf>
    <xf numFmtId="43" fontId="6" fillId="0" borderId="5" xfId="5" applyFont="1" applyBorder="1" applyAlignment="1">
      <alignment horizontal="right"/>
    </xf>
    <xf numFmtId="0" fontId="7" fillId="0" borderId="0" xfId="8" applyFont="1" applyAlignment="1"/>
    <xf numFmtId="0" fontId="6" fillId="0" borderId="0" xfId="8" applyFont="1" applyBorder="1" applyAlignment="1">
      <alignment horizontal="left" indent="2"/>
    </xf>
    <xf numFmtId="4" fontId="6" fillId="0" borderId="5" xfId="8" applyNumberFormat="1" applyFont="1" applyBorder="1"/>
    <xf numFmtId="0" fontId="7" fillId="0" borderId="0" xfId="2" applyFont="1" applyBorder="1" applyAlignment="1">
      <alignment horizontal="left" indent="1"/>
    </xf>
    <xf numFmtId="4" fontId="7" fillId="0" borderId="5" xfId="5" applyNumberFormat="1" applyFont="1" applyBorder="1" applyProtection="1">
      <protection locked="0" hidden="1"/>
    </xf>
    <xf numFmtId="4" fontId="7" fillId="0" borderId="5" xfId="5" applyNumberFormat="1" applyFont="1" applyBorder="1" applyAlignment="1">
      <alignment horizontal="right"/>
    </xf>
    <xf numFmtId="4" fontId="7" fillId="0" borderId="5" xfId="8" applyNumberFormat="1" applyFont="1" applyBorder="1" applyAlignment="1">
      <alignment horizontal="right"/>
    </xf>
    <xf numFmtId="4" fontId="7" fillId="0" borderId="5" xfId="5" applyNumberFormat="1" applyFont="1" applyFill="1" applyBorder="1" applyAlignment="1">
      <alignment horizontal="right"/>
    </xf>
    <xf numFmtId="0" fontId="7" fillId="0" borderId="0" xfId="8" applyFont="1" applyAlignment="1">
      <alignment horizontal="left" indent="3"/>
    </xf>
    <xf numFmtId="43" fontId="7" fillId="0" borderId="5" xfId="5" applyFont="1" applyBorder="1" applyProtection="1">
      <protection locked="0" hidden="1"/>
    </xf>
    <xf numFmtId="4" fontId="7" fillId="0" borderId="5" xfId="8" applyNumberFormat="1" applyFont="1" applyBorder="1"/>
    <xf numFmtId="43" fontId="7" fillId="0" borderId="5" xfId="5" applyFont="1" applyFill="1" applyBorder="1"/>
    <xf numFmtId="0" fontId="7" fillId="0" borderId="0" xfId="8" applyFont="1" applyAlignment="1">
      <alignment horizontal="left" indent="2"/>
    </xf>
    <xf numFmtId="43" fontId="7" fillId="0" borderId="5" xfId="5" applyFont="1" applyBorder="1" applyAlignment="1">
      <alignment horizontal="right"/>
    </xf>
    <xf numFmtId="43" fontId="7" fillId="0" borderId="5" xfId="5" applyFont="1" applyFill="1" applyBorder="1" applyAlignment="1">
      <alignment horizontal="right"/>
    </xf>
    <xf numFmtId="4" fontId="7" fillId="0" borderId="5" xfId="5" applyNumberFormat="1" applyFont="1" applyBorder="1"/>
    <xf numFmtId="4" fontId="7" fillId="0" borderId="5" xfId="5" applyNumberFormat="1" applyFont="1" applyFill="1" applyBorder="1"/>
    <xf numFmtId="0" fontId="7" fillId="0" borderId="0" xfId="8" applyFont="1" applyBorder="1" applyAlignment="1">
      <alignment horizontal="left" indent="2"/>
    </xf>
    <xf numFmtId="4" fontId="7" fillId="0" borderId="5" xfId="8" applyNumberFormat="1" applyFont="1" applyFill="1" applyBorder="1" applyAlignment="1">
      <alignment horizontal="right"/>
    </xf>
    <xf numFmtId="0" fontId="7" fillId="0" borderId="6" xfId="8" applyFont="1" applyBorder="1" applyAlignment="1">
      <alignment horizontal="left" indent="1"/>
    </xf>
    <xf numFmtId="4" fontId="7" fillId="0" borderId="0" xfId="8" applyNumberFormat="1" applyFont="1" applyBorder="1"/>
    <xf numFmtId="43" fontId="7" fillId="0" borderId="0" xfId="5" applyFont="1" applyBorder="1"/>
    <xf numFmtId="4" fontId="7" fillId="0" borderId="0" xfId="8" applyNumberFormat="1" applyFont="1" applyBorder="1" applyAlignment="1">
      <alignment horizontal="right"/>
    </xf>
    <xf numFmtId="43" fontId="7" fillId="0" borderId="0" xfId="5" applyFont="1" applyFill="1" applyBorder="1"/>
    <xf numFmtId="0" fontId="4" fillId="0" borderId="0" xfId="0" applyFont="1"/>
    <xf numFmtId="43" fontId="7" fillId="0" borderId="0" xfId="5" applyFont="1"/>
    <xf numFmtId="43" fontId="7" fillId="0" borderId="0" xfId="5" applyFont="1" applyBorder="1" applyAlignment="1">
      <alignment horizontal="right"/>
    </xf>
    <xf numFmtId="0" fontId="6" fillId="0" borderId="0" xfId="8" applyFont="1" applyBorder="1" applyAlignment="1">
      <alignment horizontal="left" indent="1"/>
    </xf>
    <xf numFmtId="49" fontId="7" fillId="0" borderId="5" xfId="8" applyNumberFormat="1" applyFont="1" applyBorder="1" applyAlignment="1">
      <alignment horizontal="right"/>
    </xf>
    <xf numFmtId="49" fontId="7" fillId="0" borderId="5" xfId="5" applyNumberFormat="1" applyFont="1" applyBorder="1" applyAlignment="1">
      <alignment horizontal="right"/>
    </xf>
    <xf numFmtId="43" fontId="7" fillId="0" borderId="5" xfId="6" applyNumberFormat="1" applyFont="1" applyBorder="1"/>
    <xf numFmtId="4" fontId="7" fillId="0" borderId="5" xfId="6" applyNumberFormat="1" applyFont="1" applyBorder="1" applyAlignment="1">
      <alignment horizontal="right"/>
    </xf>
    <xf numFmtId="43" fontId="7" fillId="0" borderId="5" xfId="6" applyNumberFormat="1" applyFont="1" applyBorder="1" applyAlignment="1">
      <alignment horizontal="right"/>
    </xf>
    <xf numFmtId="49" fontId="7" fillId="0" borderId="5" xfId="6" applyNumberFormat="1" applyFont="1" applyBorder="1" applyAlignment="1">
      <alignment horizontal="right"/>
    </xf>
    <xf numFmtId="0" fontId="7" fillId="0" borderId="0" xfId="8" applyFont="1" applyAlignment="1">
      <alignment horizontal="center"/>
    </xf>
    <xf numFmtId="0" fontId="7" fillId="0" borderId="0" xfId="8" applyFont="1" applyBorder="1" applyAlignment="1">
      <alignment horizontal="center"/>
    </xf>
    <xf numFmtId="0" fontId="9" fillId="0" borderId="0" xfId="8" applyFont="1"/>
    <xf numFmtId="49" fontId="7" fillId="0" borderId="5" xfId="8" applyNumberFormat="1" applyFont="1" applyBorder="1" applyAlignment="1">
      <alignment horizontal="right" indent="1"/>
    </xf>
    <xf numFmtId="49" fontId="6" fillId="0" borderId="5" xfId="8" applyNumberFormat="1" applyFont="1" applyBorder="1" applyAlignment="1">
      <alignment horizontal="right" indent="1"/>
    </xf>
    <xf numFmtId="4" fontId="7" fillId="0" borderId="4" xfId="8" applyNumberFormat="1" applyFont="1" applyBorder="1" applyAlignment="1">
      <alignment horizontal="right"/>
    </xf>
    <xf numFmtId="0" fontId="4" fillId="0" borderId="1" xfId="8" applyFont="1" applyBorder="1" applyAlignment="1">
      <alignment vertical="center" wrapText="1" shrinkToFit="1"/>
    </xf>
    <xf numFmtId="0" fontId="4" fillId="0" borderId="2" xfId="8" applyFont="1" applyBorder="1" applyAlignment="1">
      <alignment vertical="center" wrapText="1" shrinkToFit="1"/>
    </xf>
    <xf numFmtId="0" fontId="4" fillId="0" borderId="1" xfId="8" applyFont="1" applyBorder="1" applyAlignment="1">
      <alignment vertical="center"/>
    </xf>
    <xf numFmtId="0" fontId="4" fillId="0" borderId="0" xfId="8" applyFont="1" applyBorder="1" applyAlignment="1">
      <alignment vertical="center"/>
    </xf>
    <xf numFmtId="0" fontId="4" fillId="0" borderId="0" xfId="8" applyFont="1" applyAlignment="1">
      <alignment vertical="center" wrapText="1" shrinkToFit="1"/>
    </xf>
    <xf numFmtId="0" fontId="4" fillId="0" borderId="4" xfId="8" applyFont="1" applyBorder="1" applyAlignment="1">
      <alignment vertical="center" wrapText="1" shrinkToFit="1"/>
    </xf>
    <xf numFmtId="0" fontId="4" fillId="0" borderId="6" xfId="8" applyFont="1" applyBorder="1" applyAlignment="1">
      <alignment vertical="center"/>
    </xf>
    <xf numFmtId="0" fontId="4" fillId="0" borderId="0" xfId="8" applyFont="1" applyAlignment="1">
      <alignment vertical="center"/>
    </xf>
    <xf numFmtId="0" fontId="7" fillId="0" borderId="0" xfId="2" applyFont="1" applyBorder="1"/>
    <xf numFmtId="4" fontId="7" fillId="0" borderId="0" xfId="8" applyNumberFormat="1" applyFont="1" applyFill="1" applyBorder="1" applyAlignment="1">
      <alignment horizontal="right"/>
    </xf>
    <xf numFmtId="43" fontId="7" fillId="0" borderId="0" xfId="5" applyFont="1" applyFill="1" applyBorder="1" applyAlignment="1">
      <alignment horizontal="right"/>
    </xf>
    <xf numFmtId="4" fontId="7" fillId="2" borderId="5" xfId="8" applyNumberFormat="1" applyFont="1" applyFill="1" applyBorder="1" applyAlignment="1">
      <alignment horizontal="right"/>
    </xf>
    <xf numFmtId="4" fontId="6" fillId="0" borderId="5" xfId="8" applyNumberFormat="1" applyFont="1" applyFill="1" applyBorder="1" applyAlignment="1">
      <alignment horizontal="right"/>
    </xf>
    <xf numFmtId="43" fontId="7" fillId="0" borderId="9" xfId="5" applyFont="1" applyBorder="1"/>
    <xf numFmtId="43" fontId="3" fillId="0" borderId="0" xfId="5" applyFont="1" applyBorder="1"/>
    <xf numFmtId="0" fontId="3" fillId="0" borderId="0" xfId="8" applyFont="1" applyBorder="1" applyAlignment="1">
      <alignment horizontal="left"/>
    </xf>
    <xf numFmtId="0" fontId="7" fillId="0" borderId="1" xfId="8" applyFont="1" applyBorder="1" applyAlignment="1">
      <alignment horizontal="center" vertical="center" shrinkToFit="1"/>
    </xf>
    <xf numFmtId="0" fontId="7" fillId="0" borderId="2" xfId="8" applyFont="1" applyBorder="1" applyAlignment="1">
      <alignment horizontal="center" vertical="center" shrinkToFit="1"/>
    </xf>
    <xf numFmtId="0" fontId="7" fillId="0" borderId="4" xfId="8" applyFont="1" applyBorder="1" applyAlignment="1">
      <alignment horizontal="center" vertical="center" shrinkToFit="1"/>
    </xf>
    <xf numFmtId="0" fontId="7" fillId="0" borderId="3" xfId="8" applyFont="1" applyBorder="1" applyAlignment="1">
      <alignment horizontal="center" vertical="center" shrinkToFit="1"/>
    </xf>
    <xf numFmtId="0" fontId="7" fillId="0" borderId="3" xfId="8" applyFont="1" applyBorder="1" applyAlignment="1">
      <alignment horizontal="center"/>
    </xf>
    <xf numFmtId="0" fontId="7" fillId="0" borderId="1" xfId="8" applyFont="1" applyBorder="1" applyAlignment="1">
      <alignment horizontal="center"/>
    </xf>
    <xf numFmtId="0" fontId="7" fillId="0" borderId="0" xfId="8" applyFont="1" applyAlignment="1">
      <alignment horizontal="center" vertical="center"/>
    </xf>
    <xf numFmtId="0" fontId="7" fillId="0" borderId="4" xfId="8" applyFont="1" applyBorder="1" applyAlignment="1">
      <alignment horizontal="center" vertical="center"/>
    </xf>
    <xf numFmtId="0" fontId="7" fillId="0" borderId="6" xfId="8" applyFont="1" applyBorder="1" applyAlignment="1">
      <alignment horizontal="center" vertical="center"/>
    </xf>
    <xf numFmtId="0" fontId="7" fillId="0" borderId="0" xfId="8" applyFont="1" applyBorder="1" applyAlignment="1">
      <alignment horizontal="center" vertical="center"/>
    </xf>
    <xf numFmtId="0" fontId="6" fillId="0" borderId="0" xfId="8" applyFont="1" applyBorder="1" applyAlignment="1">
      <alignment horizontal="center"/>
    </xf>
    <xf numFmtId="0" fontId="6" fillId="0" borderId="4" xfId="8" applyFont="1" applyBorder="1" applyAlignment="1">
      <alignment horizontal="center"/>
    </xf>
    <xf numFmtId="0" fontId="6" fillId="0" borderId="0" xfId="8" applyFont="1" applyBorder="1" applyAlignment="1">
      <alignment horizontal="center" shrinkToFit="1"/>
    </xf>
    <xf numFmtId="0" fontId="6" fillId="0" borderId="4" xfId="8" applyFont="1" applyBorder="1" applyAlignment="1">
      <alignment horizontal="center" shrinkToFit="1"/>
    </xf>
    <xf numFmtId="0" fontId="6" fillId="0" borderId="6" xfId="8" applyFont="1" applyBorder="1" applyAlignment="1">
      <alignment horizontal="center"/>
    </xf>
    <xf numFmtId="0" fontId="7" fillId="0" borderId="10" xfId="8" applyFont="1" applyBorder="1" applyAlignment="1">
      <alignment horizontal="center" shrinkToFit="1"/>
    </xf>
    <xf numFmtId="0" fontId="7" fillId="0" borderId="7" xfId="8" applyFont="1" applyBorder="1" applyAlignment="1">
      <alignment horizontal="center" shrinkToFit="1"/>
    </xf>
    <xf numFmtId="0" fontId="7" fillId="0" borderId="8" xfId="8" applyFont="1" applyBorder="1" applyAlignment="1">
      <alignment horizontal="center" shrinkToFit="1"/>
    </xf>
    <xf numFmtId="0" fontId="7" fillId="0" borderId="10" xfId="8" applyFont="1" applyBorder="1" applyAlignment="1">
      <alignment horizontal="center"/>
    </xf>
    <xf numFmtId="0" fontId="7" fillId="0" borderId="7" xfId="8" applyFont="1" applyBorder="1" applyAlignment="1">
      <alignment horizontal="center"/>
    </xf>
    <xf numFmtId="0" fontId="7" fillId="0" borderId="8" xfId="8" applyFont="1" applyBorder="1" applyAlignment="1">
      <alignment horizontal="center"/>
    </xf>
    <xf numFmtId="0" fontId="7" fillId="0" borderId="0" xfId="8" applyFont="1" applyAlignment="1">
      <alignment horizontal="center" vertical="center" shrinkToFit="1"/>
    </xf>
    <xf numFmtId="0" fontId="4" fillId="0" borderId="3" xfId="8" applyFont="1" applyBorder="1" applyAlignment="1">
      <alignment horizontal="center" vertical="center" shrinkToFit="1"/>
    </xf>
    <xf numFmtId="0" fontId="4" fillId="0" borderId="1" xfId="8" applyFont="1" applyBorder="1" applyAlignment="1">
      <alignment horizontal="center" vertical="center" shrinkToFit="1"/>
    </xf>
    <xf numFmtId="0" fontId="4" fillId="0" borderId="2" xfId="8" applyFont="1" applyBorder="1" applyAlignment="1">
      <alignment horizontal="center" vertical="center" shrinkToFit="1"/>
    </xf>
    <xf numFmtId="0" fontId="4" fillId="0" borderId="3" xfId="8" applyFont="1" applyBorder="1" applyAlignment="1">
      <alignment horizontal="center"/>
    </xf>
    <xf numFmtId="0" fontId="4" fillId="0" borderId="1" xfId="8" applyFont="1" applyBorder="1" applyAlignment="1">
      <alignment horizontal="center"/>
    </xf>
    <xf numFmtId="0" fontId="4" fillId="0" borderId="10" xfId="8" applyFont="1" applyBorder="1" applyAlignment="1">
      <alignment horizontal="center" shrinkToFit="1"/>
    </xf>
    <xf numFmtId="0" fontId="4" fillId="0" borderId="7" xfId="8" applyFont="1" applyBorder="1" applyAlignment="1">
      <alignment horizontal="center" shrinkToFit="1"/>
    </xf>
    <xf numFmtId="0" fontId="4" fillId="0" borderId="8" xfId="8" applyFont="1" applyBorder="1" applyAlignment="1">
      <alignment horizontal="center" shrinkToFit="1"/>
    </xf>
    <xf numFmtId="0" fontId="4" fillId="0" borderId="10" xfId="8" applyFont="1" applyBorder="1" applyAlignment="1">
      <alignment horizontal="center"/>
    </xf>
    <xf numFmtId="0" fontId="4" fillId="0" borderId="7" xfId="8" applyFont="1" applyBorder="1" applyAlignment="1">
      <alignment horizontal="center"/>
    </xf>
    <xf numFmtId="0" fontId="4" fillId="0" borderId="8" xfId="8" applyFont="1" applyBorder="1" applyAlignment="1">
      <alignment horizontal="center"/>
    </xf>
  </cellXfs>
  <cellStyles count="21">
    <cellStyle name="Normal 2" xfId="1"/>
    <cellStyle name="Normal_T-17.3" xfId="2"/>
    <cellStyle name="เครื่องหมายจุลภาค 2" xfId="3"/>
    <cellStyle name="เครื่องหมายจุลภาค 2 2" xfId="4"/>
    <cellStyle name="เครื่องหมายจุลภาค 3" xfId="5"/>
    <cellStyle name="เครื่องหมายจุลภาค 4" xfId="6"/>
    <cellStyle name="ปกติ" xfId="0" builtinId="0"/>
    <cellStyle name="ปกติ 2" xfId="7"/>
    <cellStyle name="ปกติ 2 2" xfId="8"/>
    <cellStyle name="ปกติ 2 3" xfId="9"/>
    <cellStyle name="ปกติ 3 2" xfId="10"/>
    <cellStyle name="ปกติ 3 3" xfId="11"/>
    <cellStyle name="ปกติ 4" xfId="12"/>
    <cellStyle name="ปกติ 4 2" xfId="13"/>
    <cellStyle name="ปกติ 4 3" xfId="14"/>
    <cellStyle name="ปกติ 5" xfId="15"/>
    <cellStyle name="ปกติ 5 2" xfId="16"/>
    <cellStyle name="ปกติ 5 3" xfId="17"/>
    <cellStyle name="ปกติ 6" xfId="18"/>
    <cellStyle name="ปกติ 6 2" xfId="19"/>
    <cellStyle name="ปกติ 6 3" xfId="2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17</xdr:col>
      <xdr:colOff>114300</xdr:colOff>
      <xdr:row>30</xdr:row>
      <xdr:rowOff>104775</xdr:rowOff>
    </xdr:to>
    <xdr:grpSp>
      <xdr:nvGrpSpPr>
        <xdr:cNvPr id="5157" name="Group 99"/>
        <xdr:cNvGrpSpPr>
          <a:grpSpLocks/>
        </xdr:cNvGrpSpPr>
      </xdr:nvGrpSpPr>
      <xdr:grpSpPr bwMode="auto">
        <a:xfrm>
          <a:off x="10364492" y="0"/>
          <a:ext cx="590550" cy="6877211"/>
          <a:chOff x="1001" y="0"/>
          <a:chExt cx="66" cy="70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4" y="158"/>
            <a:ext cx="53" cy="5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>
                <a:latin typeface="TH SarabunPSK" pitchFamily="34" charset="-34"/>
                <a:ea typeface="+mn-ea"/>
                <a:cs typeface="TH SarabunPSK" pitchFamily="34" charset="-34"/>
              </a:rPr>
              <a:t>Fiscal Statistics</a:t>
            </a:r>
            <a:endParaRPr lang="th-TH" sz="1300" b="1" i="0">
              <a:latin typeface="TH SarabunPSK" pitchFamily="34" charset="-34"/>
              <a:ea typeface="+mn-ea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1" y="658"/>
            <a:ext cx="66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165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160" name="Straight Connector 12"/>
          <xdr:cNvCxnSpPr>
            <a:cxnSpLocks noChangeShapeType="1"/>
          </xdr:cNvCxnSpPr>
        </xdr:nvCxnSpPr>
        <xdr:spPr bwMode="auto">
          <a:xfrm rot="5400000">
            <a:off x="702" y="329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0</xdr:rowOff>
    </xdr:from>
    <xdr:to>
      <xdr:col>18</xdr:col>
      <xdr:colOff>161925</xdr:colOff>
      <xdr:row>29</xdr:row>
      <xdr:rowOff>133350</xdr:rowOff>
    </xdr:to>
    <xdr:grpSp>
      <xdr:nvGrpSpPr>
        <xdr:cNvPr id="7197" name="Group 99"/>
        <xdr:cNvGrpSpPr>
          <a:grpSpLocks/>
        </xdr:cNvGrpSpPr>
      </xdr:nvGrpSpPr>
      <xdr:grpSpPr bwMode="auto">
        <a:xfrm>
          <a:off x="10553700" y="0"/>
          <a:ext cx="647700" cy="7172325"/>
          <a:chOff x="1001" y="0"/>
          <a:chExt cx="66" cy="70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4" y="158"/>
            <a:ext cx="53" cy="5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>
                <a:latin typeface="TH SarabunPSK" pitchFamily="34" charset="-34"/>
                <a:ea typeface="+mn-ea"/>
                <a:cs typeface="TH SarabunPSK" pitchFamily="34" charset="-34"/>
              </a:rPr>
              <a:t>Fiscal Statistics</a:t>
            </a:r>
            <a:endParaRPr lang="th-TH" sz="1300" b="1" i="0">
              <a:latin typeface="TH SarabunPSK" pitchFamily="34" charset="-34"/>
              <a:ea typeface="+mn-ea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1" y="658"/>
            <a:ext cx="66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167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7200" name="Straight Connector 12"/>
          <xdr:cNvCxnSpPr>
            <a:cxnSpLocks noChangeShapeType="1"/>
          </xdr:cNvCxnSpPr>
        </xdr:nvCxnSpPr>
        <xdr:spPr bwMode="auto">
          <a:xfrm rot="5400000">
            <a:off x="702" y="329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0</xdr:rowOff>
    </xdr:from>
    <xdr:to>
      <xdr:col>18</xdr:col>
      <xdr:colOff>161925</xdr:colOff>
      <xdr:row>26</xdr:row>
      <xdr:rowOff>76200</xdr:rowOff>
    </xdr:to>
    <xdr:grpSp>
      <xdr:nvGrpSpPr>
        <xdr:cNvPr id="9237" name="Group 99"/>
        <xdr:cNvGrpSpPr>
          <a:grpSpLocks/>
        </xdr:cNvGrpSpPr>
      </xdr:nvGrpSpPr>
      <xdr:grpSpPr bwMode="auto">
        <a:xfrm>
          <a:off x="10591800" y="0"/>
          <a:ext cx="590550" cy="7400925"/>
          <a:chOff x="1001" y="0"/>
          <a:chExt cx="66" cy="70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4" y="158"/>
            <a:ext cx="53" cy="5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>
                <a:latin typeface="TH SarabunPSK" pitchFamily="34" charset="-34"/>
                <a:ea typeface="+mn-ea"/>
                <a:cs typeface="TH SarabunPSK" pitchFamily="34" charset="-34"/>
              </a:rPr>
              <a:t>Fiscal Statistics</a:t>
            </a:r>
            <a:endParaRPr lang="th-TH" sz="1300" b="1" i="0">
              <a:latin typeface="TH SarabunPSK" pitchFamily="34" charset="-34"/>
              <a:ea typeface="+mn-ea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1" y="658"/>
            <a:ext cx="66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169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9240" name="Straight Connector 12"/>
          <xdr:cNvCxnSpPr>
            <a:cxnSpLocks noChangeShapeType="1"/>
          </xdr:cNvCxnSpPr>
        </xdr:nvCxnSpPr>
        <xdr:spPr bwMode="auto">
          <a:xfrm rot="5400000">
            <a:off x="702" y="329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0</xdr:rowOff>
    </xdr:from>
    <xdr:to>
      <xdr:col>18</xdr:col>
      <xdr:colOff>161925</xdr:colOff>
      <xdr:row>26</xdr:row>
      <xdr:rowOff>123825</xdr:rowOff>
    </xdr:to>
    <xdr:grpSp>
      <xdr:nvGrpSpPr>
        <xdr:cNvPr id="11277" name="Group 99"/>
        <xdr:cNvGrpSpPr>
          <a:grpSpLocks/>
        </xdr:cNvGrpSpPr>
      </xdr:nvGrpSpPr>
      <xdr:grpSpPr bwMode="auto">
        <a:xfrm>
          <a:off x="10496550" y="0"/>
          <a:ext cx="590550" cy="6962775"/>
          <a:chOff x="1001" y="0"/>
          <a:chExt cx="66" cy="70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4" y="158"/>
            <a:ext cx="53" cy="5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>
                <a:latin typeface="TH SarabunPSK" pitchFamily="34" charset="-34"/>
                <a:ea typeface="+mn-ea"/>
                <a:cs typeface="TH SarabunPSK" pitchFamily="34" charset="-34"/>
              </a:rPr>
              <a:t>Fiscal Statistics</a:t>
            </a:r>
            <a:endParaRPr lang="th-TH" sz="1300" b="1" i="0">
              <a:latin typeface="TH SarabunPSK" pitchFamily="34" charset="-34"/>
              <a:ea typeface="+mn-ea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1" y="658"/>
            <a:ext cx="66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171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1280" name="Straight Connector 12"/>
          <xdr:cNvCxnSpPr>
            <a:cxnSpLocks noChangeShapeType="1"/>
          </xdr:cNvCxnSpPr>
        </xdr:nvCxnSpPr>
        <xdr:spPr bwMode="auto">
          <a:xfrm rot="5400000">
            <a:off x="702" y="329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T32"/>
  <sheetViews>
    <sheetView showGridLines="0" topLeftCell="G10" zoomScale="118" zoomScaleNormal="118" workbookViewId="0">
      <selection activeCell="S32" sqref="S32"/>
    </sheetView>
  </sheetViews>
  <sheetFormatPr defaultRowHeight="21.75"/>
  <cols>
    <col min="1" max="1" width="1.7109375" style="6" customWidth="1"/>
    <col min="2" max="2" width="5.85546875" style="6" customWidth="1"/>
    <col min="3" max="3" width="4.5703125" style="6" customWidth="1"/>
    <col min="4" max="4" width="5.28515625" style="6" customWidth="1"/>
    <col min="5" max="5" width="14" style="6" bestFit="1" customWidth="1"/>
    <col min="6" max="6" width="12.85546875" style="36" customWidth="1"/>
    <col min="7" max="7" width="11.28515625" style="6" customWidth="1"/>
    <col min="8" max="8" width="10.5703125" style="6" customWidth="1"/>
    <col min="9" max="9" width="11.42578125" style="6" customWidth="1"/>
    <col min="10" max="10" width="13.42578125" style="36" customWidth="1"/>
    <col min="11" max="11" width="13.28515625" style="6" customWidth="1"/>
    <col min="12" max="12" width="14.5703125" style="6" customWidth="1"/>
    <col min="13" max="13" width="13" style="6" customWidth="1"/>
    <col min="14" max="14" width="1.7109375" style="6" customWidth="1"/>
    <col min="15" max="15" width="22" style="6" customWidth="1"/>
    <col min="16" max="16" width="4.85546875" style="6" customWidth="1"/>
    <col min="17" max="17" width="2.28515625" style="6" customWidth="1"/>
    <col min="18" max="18" width="4.140625" style="6" customWidth="1"/>
    <col min="19" max="16384" width="9.140625" style="6"/>
  </cols>
  <sheetData>
    <row r="1" spans="1:20" s="15" customFormat="1">
      <c r="B1" s="16" t="s">
        <v>0</v>
      </c>
      <c r="C1" s="17">
        <v>19.3</v>
      </c>
      <c r="D1" s="16" t="s">
        <v>49</v>
      </c>
      <c r="T1" s="35"/>
    </row>
    <row r="2" spans="1:20" s="4" customFormat="1">
      <c r="B2" s="15" t="s">
        <v>1</v>
      </c>
      <c r="C2" s="17">
        <v>19.3</v>
      </c>
      <c r="D2" s="18" t="s">
        <v>50</v>
      </c>
      <c r="T2" s="15"/>
    </row>
    <row r="3" spans="1:20" s="4" customFormat="1">
      <c r="B3" s="15"/>
      <c r="C3" s="17"/>
      <c r="D3" s="18" t="s">
        <v>51</v>
      </c>
    </row>
    <row r="4" spans="1:20" ht="6" customHeight="1"/>
    <row r="5" spans="1:20" s="12" customFormat="1" ht="17.25" customHeight="1">
      <c r="A5" s="37"/>
      <c r="B5" s="37"/>
      <c r="C5" s="37"/>
      <c r="D5" s="38"/>
      <c r="E5" s="117" t="s">
        <v>17</v>
      </c>
      <c r="F5" s="114"/>
      <c r="G5" s="114"/>
      <c r="H5" s="114"/>
      <c r="I5" s="114"/>
      <c r="J5" s="115"/>
      <c r="K5" s="118" t="s">
        <v>18</v>
      </c>
      <c r="L5" s="119"/>
      <c r="M5" s="119"/>
      <c r="N5" s="39" t="s">
        <v>52</v>
      </c>
      <c r="O5" s="40"/>
      <c r="P5" s="14"/>
    </row>
    <row r="6" spans="1:20" s="12" customFormat="1" ht="17.25" customHeight="1">
      <c r="A6" s="41"/>
      <c r="B6" s="41"/>
      <c r="C6" s="41"/>
      <c r="D6" s="42"/>
      <c r="E6" s="129" t="s">
        <v>4</v>
      </c>
      <c r="F6" s="130"/>
      <c r="G6" s="130"/>
      <c r="H6" s="130"/>
      <c r="I6" s="130"/>
      <c r="J6" s="131"/>
      <c r="K6" s="132" t="s">
        <v>19</v>
      </c>
      <c r="L6" s="133"/>
      <c r="M6" s="134"/>
      <c r="N6" s="43"/>
      <c r="O6" s="13"/>
      <c r="P6" s="13"/>
    </row>
    <row r="7" spans="1:20" s="12" customFormat="1" ht="21.75" customHeight="1">
      <c r="A7" s="135" t="s">
        <v>53</v>
      </c>
      <c r="B7" s="135"/>
      <c r="C7" s="135"/>
      <c r="D7" s="116"/>
      <c r="E7" s="19"/>
      <c r="F7" s="44"/>
      <c r="G7" s="19"/>
      <c r="H7" s="19"/>
      <c r="J7" s="45"/>
      <c r="K7" s="20"/>
      <c r="L7" s="20" t="s">
        <v>18</v>
      </c>
      <c r="M7" s="20" t="s">
        <v>18</v>
      </c>
      <c r="N7" s="122" t="s">
        <v>54</v>
      </c>
      <c r="O7" s="123"/>
      <c r="P7" s="46"/>
      <c r="Q7" s="14"/>
    </row>
    <row r="8" spans="1:20" s="12" customFormat="1" ht="21.75" customHeight="1">
      <c r="A8" s="120" t="s">
        <v>55</v>
      </c>
      <c r="B8" s="120"/>
      <c r="C8" s="120"/>
      <c r="D8" s="121"/>
      <c r="E8" s="19" t="s">
        <v>5</v>
      </c>
      <c r="F8" s="44" t="s">
        <v>20</v>
      </c>
      <c r="G8" s="19" t="s">
        <v>7</v>
      </c>
      <c r="H8" s="19" t="s">
        <v>9</v>
      </c>
      <c r="I8" s="19" t="s">
        <v>10</v>
      </c>
      <c r="J8" s="45" t="s">
        <v>12</v>
      </c>
      <c r="K8" s="20" t="s">
        <v>14</v>
      </c>
      <c r="L8" s="20" t="s">
        <v>21</v>
      </c>
      <c r="M8" s="20" t="s">
        <v>22</v>
      </c>
      <c r="N8" s="122" t="s">
        <v>2</v>
      </c>
      <c r="O8" s="123"/>
      <c r="P8" s="46"/>
      <c r="Q8" s="14"/>
    </row>
    <row r="9" spans="1:20" s="12" customFormat="1" ht="18.75">
      <c r="A9" s="41"/>
      <c r="B9" s="41"/>
      <c r="C9" s="41"/>
      <c r="D9" s="42"/>
      <c r="E9" s="19" t="s">
        <v>23</v>
      </c>
      <c r="F9" s="44" t="s">
        <v>24</v>
      </c>
      <c r="G9" s="19" t="s">
        <v>8</v>
      </c>
      <c r="H9" s="19" t="s">
        <v>25</v>
      </c>
      <c r="I9" s="19" t="s">
        <v>11</v>
      </c>
      <c r="J9" s="45" t="s">
        <v>13</v>
      </c>
      <c r="K9" s="20" t="s">
        <v>26</v>
      </c>
      <c r="L9" s="20" t="s">
        <v>27</v>
      </c>
      <c r="M9" s="20" t="s">
        <v>28</v>
      </c>
      <c r="N9" s="122" t="s">
        <v>3</v>
      </c>
      <c r="O9" s="123"/>
      <c r="P9" s="46"/>
      <c r="Q9" s="14"/>
    </row>
    <row r="10" spans="1:20" s="12" customFormat="1" ht="17.25" customHeight="1">
      <c r="A10" s="47"/>
      <c r="B10" s="47"/>
      <c r="C10" s="47"/>
      <c r="D10" s="48"/>
      <c r="E10" s="21" t="s">
        <v>29</v>
      </c>
      <c r="F10" s="49" t="s">
        <v>6</v>
      </c>
      <c r="G10" s="21"/>
      <c r="H10" s="21" t="s">
        <v>30</v>
      </c>
      <c r="I10" s="21"/>
      <c r="J10" s="49"/>
      <c r="K10" s="21" t="s">
        <v>19</v>
      </c>
      <c r="L10" s="22" t="s">
        <v>31</v>
      </c>
      <c r="M10" s="21" t="s">
        <v>32</v>
      </c>
      <c r="N10" s="50"/>
      <c r="O10" s="51"/>
      <c r="P10" s="14"/>
    </row>
    <row r="11" spans="1:20" s="12" customFormat="1" ht="3" customHeight="1">
      <c r="A11" s="124"/>
      <c r="B11" s="124"/>
      <c r="C11" s="124"/>
      <c r="D11" s="125"/>
      <c r="E11" s="52"/>
      <c r="F11" s="53"/>
      <c r="G11" s="52"/>
      <c r="H11" s="52"/>
      <c r="I11" s="52"/>
      <c r="J11" s="53"/>
      <c r="K11" s="52"/>
      <c r="L11" s="52"/>
      <c r="M11" s="52"/>
      <c r="N11" s="43"/>
      <c r="O11" s="13"/>
      <c r="P11" s="13"/>
    </row>
    <row r="12" spans="1:20" s="58" customFormat="1" ht="20.25" hidden="1" customHeight="1">
      <c r="A12" s="126" t="s">
        <v>56</v>
      </c>
      <c r="B12" s="126"/>
      <c r="C12" s="126"/>
      <c r="D12" s="127"/>
      <c r="E12" s="56"/>
      <c r="F12" s="57"/>
      <c r="G12" s="56"/>
      <c r="H12" s="56"/>
      <c r="I12" s="56"/>
      <c r="J12" s="57"/>
      <c r="K12" s="56"/>
      <c r="L12" s="56"/>
      <c r="M12" s="56"/>
      <c r="N12" s="128" t="s">
        <v>57</v>
      </c>
      <c r="O12" s="124"/>
      <c r="P12" s="24"/>
    </row>
    <row r="13" spans="1:20" s="58" customFormat="1" ht="20.25" customHeight="1">
      <c r="A13" s="23" t="s">
        <v>33</v>
      </c>
      <c r="B13" s="54"/>
      <c r="C13" s="54"/>
      <c r="D13" s="55"/>
      <c r="E13" s="56">
        <v>1645021235.8299997</v>
      </c>
      <c r="F13" s="56">
        <v>17401926.240000002</v>
      </c>
      <c r="G13" s="56">
        <v>24854344.07</v>
      </c>
      <c r="H13" s="56">
        <v>7176903.6200000001</v>
      </c>
      <c r="I13" s="56">
        <v>14331411.960000003</v>
      </c>
      <c r="J13" s="56">
        <v>2255407605.6500001</v>
      </c>
      <c r="K13" s="56">
        <v>1840406997.1599998</v>
      </c>
      <c r="L13" s="56">
        <v>1003261161.0100003</v>
      </c>
      <c r="M13" s="56">
        <v>202934519.93000001</v>
      </c>
      <c r="N13" s="23" t="s">
        <v>34</v>
      </c>
      <c r="O13" s="24"/>
      <c r="P13" s="24"/>
    </row>
    <row r="14" spans="1:20" s="12" customFormat="1" ht="20.25" customHeight="1">
      <c r="A14" s="59" t="s">
        <v>58</v>
      </c>
      <c r="B14" s="26" t="s">
        <v>35</v>
      </c>
      <c r="C14" s="24"/>
      <c r="D14" s="25"/>
      <c r="E14" s="60">
        <f>SUM(E15:E30)</f>
        <v>268897507.06</v>
      </c>
      <c r="F14" s="60">
        <f t="shared" ref="F14:M14" si="0">SUM(F15:F30)</f>
        <v>4735938.25</v>
      </c>
      <c r="G14" s="60">
        <f t="shared" si="0"/>
        <v>3888583.1400000006</v>
      </c>
      <c r="H14" s="60">
        <f t="shared" si="0"/>
        <v>1261777.3</v>
      </c>
      <c r="I14" s="60">
        <f t="shared" si="0"/>
        <v>1988428.5</v>
      </c>
      <c r="J14" s="60">
        <f t="shared" si="0"/>
        <v>384621414.06999999</v>
      </c>
      <c r="K14" s="60">
        <f t="shared" si="0"/>
        <v>310306784.31</v>
      </c>
      <c r="L14" s="60">
        <f t="shared" si="0"/>
        <v>183105267.67000002</v>
      </c>
      <c r="M14" s="60">
        <f t="shared" si="0"/>
        <v>18853106.009999998</v>
      </c>
      <c r="N14" s="26" t="s">
        <v>59</v>
      </c>
      <c r="O14" s="27"/>
    </row>
    <row r="15" spans="1:20" s="12" customFormat="1" ht="18.75" customHeight="1">
      <c r="A15" s="59"/>
      <c r="B15" s="61" t="s">
        <v>60</v>
      </c>
      <c r="C15" s="24"/>
      <c r="D15" s="25"/>
      <c r="E15" s="62">
        <v>20028528.059999999</v>
      </c>
      <c r="F15" s="63">
        <v>407756</v>
      </c>
      <c r="G15" s="64">
        <v>544147.54</v>
      </c>
      <c r="H15" s="64" t="s">
        <v>36</v>
      </c>
      <c r="I15" s="64">
        <v>103981</v>
      </c>
      <c r="J15" s="65">
        <v>40288157.369999997</v>
      </c>
      <c r="K15" s="64">
        <v>23537039.100000001</v>
      </c>
      <c r="L15" s="64">
        <v>3366800</v>
      </c>
      <c r="M15" s="64">
        <v>1061523.8799999999</v>
      </c>
      <c r="N15" s="30" t="s">
        <v>61</v>
      </c>
      <c r="O15" s="66"/>
      <c r="P15" s="66"/>
    </row>
    <row r="16" spans="1:20" s="8" customFormat="1" ht="18.75" customHeight="1">
      <c r="A16" s="59"/>
      <c r="B16" s="61" t="s">
        <v>62</v>
      </c>
      <c r="C16" s="24"/>
      <c r="D16" s="25"/>
      <c r="E16" s="67">
        <v>17947555.829999998</v>
      </c>
      <c r="F16" s="53">
        <v>4400</v>
      </c>
      <c r="G16" s="68">
        <v>257664.84</v>
      </c>
      <c r="H16" s="64" t="s">
        <v>36</v>
      </c>
      <c r="I16" s="68">
        <v>3400</v>
      </c>
      <c r="J16" s="69">
        <v>15571213</v>
      </c>
      <c r="K16" s="68">
        <v>13571087.52</v>
      </c>
      <c r="L16" s="68">
        <v>6051069</v>
      </c>
      <c r="M16" s="68">
        <v>712386.3</v>
      </c>
      <c r="N16" s="30" t="s">
        <v>63</v>
      </c>
      <c r="O16" s="70"/>
      <c r="P16" s="70"/>
    </row>
    <row r="17" spans="1:19" s="8" customFormat="1" ht="18.75" customHeight="1">
      <c r="A17" s="59"/>
      <c r="B17" s="61" t="s">
        <v>64</v>
      </c>
      <c r="C17" s="24"/>
      <c r="D17" s="25"/>
      <c r="E17" s="67">
        <v>23145556.789999999</v>
      </c>
      <c r="F17" s="71">
        <v>199403</v>
      </c>
      <c r="G17" s="64">
        <v>208640.23</v>
      </c>
      <c r="H17" s="64">
        <v>739689.8</v>
      </c>
      <c r="I17" s="64">
        <v>90897</v>
      </c>
      <c r="J17" s="72">
        <v>34300547</v>
      </c>
      <c r="K17" s="64">
        <v>26299853.609999999</v>
      </c>
      <c r="L17" s="64">
        <v>22012362</v>
      </c>
      <c r="M17" s="64">
        <v>1049866.6499999999</v>
      </c>
      <c r="N17" s="30" t="s">
        <v>65</v>
      </c>
      <c r="O17" s="70"/>
      <c r="P17" s="70"/>
    </row>
    <row r="18" spans="1:19" s="8" customFormat="1" ht="18.75" customHeight="1">
      <c r="A18" s="59"/>
      <c r="B18" s="61" t="s">
        <v>66</v>
      </c>
      <c r="C18" s="24"/>
      <c r="D18" s="25"/>
      <c r="E18" s="68">
        <v>14717351.59</v>
      </c>
      <c r="F18" s="53">
        <v>400359</v>
      </c>
      <c r="G18" s="68">
        <v>152415.4</v>
      </c>
      <c r="H18" s="64" t="s">
        <v>36</v>
      </c>
      <c r="I18" s="68">
        <v>220580.11</v>
      </c>
      <c r="J18" s="69">
        <v>34074742</v>
      </c>
      <c r="K18" s="68">
        <v>14775102.65</v>
      </c>
      <c r="L18" s="68">
        <v>6640528</v>
      </c>
      <c r="M18" s="68">
        <v>1129358.56</v>
      </c>
      <c r="N18" s="30" t="s">
        <v>67</v>
      </c>
      <c r="O18" s="70"/>
      <c r="P18" s="70"/>
    </row>
    <row r="19" spans="1:19" s="12" customFormat="1" ht="18.75" customHeight="1">
      <c r="A19" s="59"/>
      <c r="B19" s="61" t="s">
        <v>68</v>
      </c>
      <c r="C19" s="24"/>
      <c r="D19" s="25"/>
      <c r="E19" s="68">
        <v>14536528.380000001</v>
      </c>
      <c r="F19" s="73">
        <v>65914</v>
      </c>
      <c r="G19" s="68">
        <v>268648.06</v>
      </c>
      <c r="H19" s="64" t="s">
        <v>36</v>
      </c>
      <c r="I19" s="68">
        <v>196100</v>
      </c>
      <c r="J19" s="74">
        <v>25538626.02</v>
      </c>
      <c r="K19" s="68">
        <v>16469966.6</v>
      </c>
      <c r="L19" s="68">
        <v>14676180</v>
      </c>
      <c r="M19" s="68">
        <v>904803.3</v>
      </c>
      <c r="N19" s="30" t="s">
        <v>69</v>
      </c>
      <c r="O19" s="70"/>
      <c r="P19" s="70"/>
    </row>
    <row r="20" spans="1:19" s="8" customFormat="1" ht="18.75" customHeight="1">
      <c r="A20" s="59"/>
      <c r="B20" s="61" t="s">
        <v>70</v>
      </c>
      <c r="C20" s="24"/>
      <c r="D20" s="25"/>
      <c r="E20" s="64">
        <v>15253500.82</v>
      </c>
      <c r="F20" s="71">
        <v>30500</v>
      </c>
      <c r="G20" s="64">
        <v>190222.35</v>
      </c>
      <c r="H20" s="64" t="s">
        <v>36</v>
      </c>
      <c r="I20" s="64">
        <v>125500</v>
      </c>
      <c r="J20" s="72">
        <v>29416589.559999999</v>
      </c>
      <c r="K20" s="64">
        <v>16424846.140000001</v>
      </c>
      <c r="L20" s="64">
        <v>24050539.559999999</v>
      </c>
      <c r="M20" s="64">
        <v>1191388.72</v>
      </c>
      <c r="N20" s="30" t="s">
        <v>71</v>
      </c>
      <c r="O20" s="70"/>
      <c r="P20" s="70"/>
    </row>
    <row r="21" spans="1:19" s="8" customFormat="1" ht="18.75" customHeight="1">
      <c r="A21" s="59"/>
      <c r="B21" s="61" t="s">
        <v>72</v>
      </c>
      <c r="C21" s="24"/>
      <c r="D21" s="25"/>
      <c r="E21" s="64">
        <v>19783152.859999999</v>
      </c>
      <c r="F21" s="71">
        <v>162591</v>
      </c>
      <c r="G21" s="64">
        <v>265183.21999999997</v>
      </c>
      <c r="H21" s="64" t="s">
        <v>36</v>
      </c>
      <c r="I21" s="64">
        <v>81095.39</v>
      </c>
      <c r="J21" s="72">
        <v>27209929.23</v>
      </c>
      <c r="K21" s="64">
        <v>25591034.370000001</v>
      </c>
      <c r="L21" s="64">
        <v>20317532.73</v>
      </c>
      <c r="M21" s="64">
        <v>1353231</v>
      </c>
      <c r="N21" s="30" t="s">
        <v>73</v>
      </c>
      <c r="O21" s="70"/>
      <c r="P21" s="70"/>
    </row>
    <row r="22" spans="1:19" s="8" customFormat="1" ht="18.75" customHeight="1">
      <c r="A22" s="59"/>
      <c r="B22" s="61" t="s">
        <v>74</v>
      </c>
      <c r="C22" s="24"/>
      <c r="D22" s="25"/>
      <c r="E22" s="68">
        <v>16723794.060000001</v>
      </c>
      <c r="F22" s="53">
        <v>784490</v>
      </c>
      <c r="G22" s="68">
        <v>293922.08</v>
      </c>
      <c r="H22" s="64" t="s">
        <v>36</v>
      </c>
      <c r="I22" s="68">
        <v>89950</v>
      </c>
      <c r="J22" s="69">
        <v>24226428</v>
      </c>
      <c r="K22" s="68">
        <v>17582628.739999998</v>
      </c>
      <c r="L22" s="68">
        <v>5494082.5599999996</v>
      </c>
      <c r="M22" s="68">
        <v>1414154</v>
      </c>
      <c r="N22" s="30" t="s">
        <v>75</v>
      </c>
      <c r="O22" s="70"/>
      <c r="P22" s="70"/>
    </row>
    <row r="23" spans="1:19" s="12" customFormat="1" ht="18.75" customHeight="1">
      <c r="A23" s="59"/>
      <c r="B23" s="61" t="s">
        <v>76</v>
      </c>
      <c r="C23" s="24"/>
      <c r="D23" s="25"/>
      <c r="E23" s="68">
        <v>19074799.02</v>
      </c>
      <c r="F23" s="68">
        <v>324793.25</v>
      </c>
      <c r="G23" s="68">
        <v>338089.66</v>
      </c>
      <c r="H23" s="64" t="s">
        <v>36</v>
      </c>
      <c r="I23" s="68">
        <v>75215</v>
      </c>
      <c r="J23" s="68">
        <v>33245756.82</v>
      </c>
      <c r="K23" s="68">
        <v>23118332.870000001</v>
      </c>
      <c r="L23" s="68">
        <v>22791927.82</v>
      </c>
      <c r="M23" s="68">
        <v>1588422</v>
      </c>
      <c r="N23" s="30" t="s">
        <v>77</v>
      </c>
      <c r="O23" s="70"/>
      <c r="P23" s="70"/>
    </row>
    <row r="24" spans="1:19" s="8" customFormat="1" ht="18.75" customHeight="1">
      <c r="A24" s="59"/>
      <c r="B24" s="61" t="s">
        <v>78</v>
      </c>
      <c r="C24" s="24"/>
      <c r="D24" s="25"/>
      <c r="E24" s="64">
        <v>13654360.789999999</v>
      </c>
      <c r="F24" s="71">
        <v>119780</v>
      </c>
      <c r="G24" s="64">
        <v>162864.97</v>
      </c>
      <c r="H24" s="64" t="s">
        <v>36</v>
      </c>
      <c r="I24" s="64">
        <v>196094</v>
      </c>
      <c r="J24" s="72">
        <v>8031694.2000000002</v>
      </c>
      <c r="K24" s="64">
        <v>12491177.539999999</v>
      </c>
      <c r="L24" s="64">
        <v>5110670</v>
      </c>
      <c r="M24" s="64">
        <v>2927758.15</v>
      </c>
      <c r="N24" s="30" t="s">
        <v>79</v>
      </c>
      <c r="O24" s="70"/>
      <c r="P24" s="70"/>
    </row>
    <row r="25" spans="1:19" s="8" customFormat="1" ht="18.75" customHeight="1">
      <c r="A25" s="59"/>
      <c r="B25" s="61" t="s">
        <v>80</v>
      </c>
      <c r="C25" s="24"/>
      <c r="D25" s="25"/>
      <c r="E25" s="64">
        <v>10562955.24</v>
      </c>
      <c r="F25" s="71">
        <v>935398</v>
      </c>
      <c r="G25" s="64">
        <v>67880.259999999995</v>
      </c>
      <c r="H25" s="64" t="s">
        <v>36</v>
      </c>
      <c r="I25" s="64">
        <v>71500</v>
      </c>
      <c r="J25" s="64">
        <v>4642304</v>
      </c>
      <c r="K25" s="64">
        <v>8937882.6199999992</v>
      </c>
      <c r="L25" s="64">
        <v>282500</v>
      </c>
      <c r="M25" s="64">
        <v>813580</v>
      </c>
      <c r="N25" s="30" t="s">
        <v>81</v>
      </c>
      <c r="O25" s="70"/>
      <c r="P25" s="70"/>
    </row>
    <row r="26" spans="1:19" s="8" customFormat="1" ht="18.75" customHeight="1">
      <c r="A26" s="75"/>
      <c r="B26" s="61" t="s">
        <v>82</v>
      </c>
      <c r="C26" s="24"/>
      <c r="D26" s="25"/>
      <c r="E26" s="76">
        <v>19410231.23</v>
      </c>
      <c r="F26" s="72">
        <v>564632</v>
      </c>
      <c r="G26" s="76">
        <v>252684.83</v>
      </c>
      <c r="H26" s="64" t="s">
        <v>36</v>
      </c>
      <c r="I26" s="76">
        <v>30200</v>
      </c>
      <c r="J26" s="72">
        <v>21909646.309999999</v>
      </c>
      <c r="K26" s="76">
        <v>43004110.689999998</v>
      </c>
      <c r="L26" s="76">
        <v>858200</v>
      </c>
      <c r="M26" s="76">
        <v>1554635.69</v>
      </c>
      <c r="N26" s="30" t="s">
        <v>83</v>
      </c>
      <c r="O26" s="70"/>
      <c r="P26" s="70"/>
    </row>
    <row r="27" spans="1:19" s="8" customFormat="1" ht="18.75" customHeight="1">
      <c r="A27" s="75"/>
      <c r="B27" s="61" t="s">
        <v>84</v>
      </c>
      <c r="C27" s="24"/>
      <c r="D27" s="25"/>
      <c r="E27" s="67">
        <v>15814965.119999999</v>
      </c>
      <c r="F27" s="71">
        <v>50686</v>
      </c>
      <c r="G27" s="64">
        <v>88652.6</v>
      </c>
      <c r="H27" s="64" t="s">
        <v>36</v>
      </c>
      <c r="I27" s="64">
        <v>71119</v>
      </c>
      <c r="J27" s="72">
        <v>21706534.399999999</v>
      </c>
      <c r="K27" s="64">
        <v>14464677.57</v>
      </c>
      <c r="L27" s="64">
        <v>1807900</v>
      </c>
      <c r="M27" s="64">
        <v>567357.28</v>
      </c>
      <c r="N27" s="30" t="s">
        <v>85</v>
      </c>
      <c r="O27" s="70"/>
      <c r="P27" s="70"/>
    </row>
    <row r="28" spans="1:19" s="12" customFormat="1" ht="18.75" customHeight="1">
      <c r="A28" s="75"/>
      <c r="B28" s="61" t="s">
        <v>86</v>
      </c>
      <c r="C28" s="24"/>
      <c r="D28" s="25"/>
      <c r="E28" s="64">
        <v>19467492.420000002</v>
      </c>
      <c r="F28" s="71">
        <v>363515</v>
      </c>
      <c r="G28" s="64">
        <v>133404.13</v>
      </c>
      <c r="H28" s="64" t="s">
        <v>36</v>
      </c>
      <c r="I28" s="64">
        <v>235061</v>
      </c>
      <c r="J28" s="72">
        <v>30381189</v>
      </c>
      <c r="K28" s="64">
        <v>22663487.539999999</v>
      </c>
      <c r="L28" s="64">
        <v>21568588</v>
      </c>
      <c r="M28" s="64">
        <v>860482.8</v>
      </c>
      <c r="N28" s="30" t="s">
        <v>87</v>
      </c>
      <c r="O28" s="70"/>
      <c r="P28" s="70"/>
    </row>
    <row r="29" spans="1:19" s="8" customFormat="1" ht="18.75" customHeight="1">
      <c r="A29" s="28"/>
      <c r="B29" s="61" t="s">
        <v>88</v>
      </c>
      <c r="C29" s="24"/>
      <c r="D29" s="25"/>
      <c r="E29" s="68">
        <v>15712828.99</v>
      </c>
      <c r="F29" s="53">
        <v>311921</v>
      </c>
      <c r="G29" s="68">
        <v>415948.41</v>
      </c>
      <c r="H29" s="64">
        <v>522087.5</v>
      </c>
      <c r="I29" s="68">
        <v>335100</v>
      </c>
      <c r="J29" s="69">
        <v>17314177.16</v>
      </c>
      <c r="K29" s="68">
        <v>16380313.109999999</v>
      </c>
      <c r="L29" s="68">
        <v>25030988</v>
      </c>
      <c r="M29" s="68">
        <v>756733</v>
      </c>
      <c r="N29" s="30" t="s">
        <v>89</v>
      </c>
      <c r="O29" s="70"/>
      <c r="P29" s="70"/>
    </row>
    <row r="30" spans="1:19" s="8" customFormat="1" ht="18.75" customHeight="1">
      <c r="A30" s="28"/>
      <c r="B30" s="61" t="s">
        <v>90</v>
      </c>
      <c r="C30" s="24"/>
      <c r="D30" s="25"/>
      <c r="E30" s="68">
        <v>13063905.859999999</v>
      </c>
      <c r="F30" s="53">
        <v>9800</v>
      </c>
      <c r="G30" s="68">
        <v>248214.56</v>
      </c>
      <c r="H30" s="64" t="s">
        <v>36</v>
      </c>
      <c r="I30" s="68">
        <v>62636</v>
      </c>
      <c r="J30" s="69">
        <v>16763880</v>
      </c>
      <c r="K30" s="68">
        <v>14995243.640000001</v>
      </c>
      <c r="L30" s="64">
        <v>3045400</v>
      </c>
      <c r="M30" s="68">
        <v>967424.68</v>
      </c>
      <c r="N30" s="77" t="s">
        <v>91</v>
      </c>
      <c r="O30" s="70"/>
      <c r="P30" s="70"/>
    </row>
    <row r="31" spans="1:19" s="12" customFormat="1" ht="27" customHeight="1">
      <c r="B31" s="61"/>
      <c r="C31" s="24"/>
      <c r="D31" s="24"/>
      <c r="E31" s="78"/>
      <c r="F31" s="78"/>
      <c r="G31" s="78"/>
      <c r="H31" s="78"/>
      <c r="I31" s="78"/>
      <c r="J31" s="78"/>
      <c r="K31" s="78"/>
      <c r="L31" s="78"/>
      <c r="M31" s="78"/>
      <c r="N31" s="30"/>
      <c r="O31" s="75"/>
      <c r="P31" s="75"/>
      <c r="Q31" s="10"/>
      <c r="R31" s="10"/>
      <c r="S31" s="8"/>
    </row>
    <row r="32" spans="1:19" s="12" customFormat="1" ht="20.25" customHeight="1">
      <c r="A32" s="59"/>
      <c r="B32" s="61"/>
      <c r="C32" s="24"/>
      <c r="D32" s="24"/>
      <c r="E32" s="78"/>
      <c r="F32" s="79"/>
      <c r="G32" s="78"/>
      <c r="H32" s="80"/>
      <c r="I32" s="78"/>
      <c r="J32" s="81"/>
      <c r="K32" s="78"/>
      <c r="L32" s="80"/>
      <c r="M32" s="78"/>
      <c r="N32" s="30"/>
      <c r="O32" s="75"/>
      <c r="P32" s="75"/>
      <c r="Q32" s="10"/>
      <c r="R32" s="10"/>
      <c r="S32" s="8"/>
    </row>
  </sheetData>
  <mergeCells count="12">
    <mergeCell ref="E5:J5"/>
    <mergeCell ref="K5:M5"/>
    <mergeCell ref="E6:J6"/>
    <mergeCell ref="K6:M6"/>
    <mergeCell ref="A7:D7"/>
    <mergeCell ref="N7:O7"/>
    <mergeCell ref="A8:D8"/>
    <mergeCell ref="N8:O8"/>
    <mergeCell ref="N9:O9"/>
    <mergeCell ref="A11:D11"/>
    <mergeCell ref="A12:D12"/>
    <mergeCell ref="N12:O12"/>
  </mergeCells>
  <pageMargins left="0.35433070866141736" right="0.35433070866141736" top="0.98425196850393704" bottom="0.39370078740157483" header="0.51181102362204722" footer="0.51181102362204722"/>
  <pageSetup paperSize="9" scale="9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T29"/>
  <sheetViews>
    <sheetView showGridLines="0" workbookViewId="0">
      <selection activeCell="K12" sqref="K12"/>
    </sheetView>
  </sheetViews>
  <sheetFormatPr defaultRowHeight="21.75"/>
  <cols>
    <col min="1" max="1" width="1.7109375" style="6" customWidth="1"/>
    <col min="2" max="2" width="5.85546875" style="6" customWidth="1"/>
    <col min="3" max="3" width="4.5703125" style="6" customWidth="1"/>
    <col min="4" max="4" width="6.5703125" style="6" customWidth="1"/>
    <col min="5" max="5" width="14" style="6" bestFit="1" customWidth="1"/>
    <col min="6" max="6" width="12.85546875" style="36" customWidth="1"/>
    <col min="7" max="7" width="11.28515625" style="6" customWidth="1"/>
    <col min="8" max="8" width="10.5703125" style="6" customWidth="1"/>
    <col min="9" max="9" width="11.42578125" style="6" customWidth="1"/>
    <col min="10" max="10" width="13.42578125" style="36" customWidth="1"/>
    <col min="11" max="11" width="13.28515625" style="6" customWidth="1"/>
    <col min="12" max="12" width="14.5703125" style="6" customWidth="1"/>
    <col min="13" max="13" width="12.140625" style="6" customWidth="1"/>
    <col min="14" max="14" width="1.140625" style="6" customWidth="1"/>
    <col min="15" max="15" width="19.140625" style="6" customWidth="1"/>
    <col min="16" max="16" width="3.42578125" style="6" customWidth="1"/>
    <col min="17" max="17" width="2.28515625" style="6" customWidth="1"/>
    <col min="18" max="18" width="2.7109375" style="6" customWidth="1"/>
    <col min="19" max="16384" width="9.140625" style="6"/>
  </cols>
  <sheetData>
    <row r="1" spans="1:20" s="1" customFormat="1" ht="19.5">
      <c r="B1" s="2" t="s">
        <v>0</v>
      </c>
      <c r="C1" s="3">
        <v>19.3</v>
      </c>
      <c r="D1" s="2" t="s">
        <v>92</v>
      </c>
      <c r="T1" s="82"/>
    </row>
    <row r="2" spans="1:20" s="4" customFormat="1" ht="19.5">
      <c r="B2" s="1" t="s">
        <v>1</v>
      </c>
      <c r="C2" s="3">
        <v>19.3</v>
      </c>
      <c r="D2" s="5" t="s">
        <v>50</v>
      </c>
      <c r="T2" s="1"/>
    </row>
    <row r="3" spans="1:20" s="4" customFormat="1" ht="19.5">
      <c r="B3" s="1"/>
      <c r="C3" s="3"/>
      <c r="D3" s="5" t="s">
        <v>93</v>
      </c>
    </row>
    <row r="4" spans="1:20" s="12" customFormat="1" ht="6" customHeight="1">
      <c r="F4" s="83"/>
      <c r="J4" s="83"/>
    </row>
    <row r="5" spans="1:20" s="12" customFormat="1" ht="18.75">
      <c r="A5" s="37"/>
      <c r="B5" s="37"/>
      <c r="C5" s="37"/>
      <c r="D5" s="38"/>
      <c r="E5" s="117" t="s">
        <v>17</v>
      </c>
      <c r="F5" s="114"/>
      <c r="G5" s="114"/>
      <c r="H5" s="114"/>
      <c r="I5" s="114"/>
      <c r="J5" s="115"/>
      <c r="K5" s="118" t="s">
        <v>18</v>
      </c>
      <c r="L5" s="119"/>
      <c r="M5" s="119"/>
      <c r="N5" s="39" t="s">
        <v>52</v>
      </c>
      <c r="O5" s="40"/>
      <c r="P5" s="14"/>
    </row>
    <row r="6" spans="1:20" s="12" customFormat="1" ht="18.75">
      <c r="A6" s="41"/>
      <c r="B6" s="41"/>
      <c r="C6" s="41"/>
      <c r="D6" s="42"/>
      <c r="E6" s="129" t="s">
        <v>4</v>
      </c>
      <c r="F6" s="130"/>
      <c r="G6" s="130"/>
      <c r="H6" s="130"/>
      <c r="I6" s="130"/>
      <c r="J6" s="131"/>
      <c r="K6" s="132" t="s">
        <v>19</v>
      </c>
      <c r="L6" s="133"/>
      <c r="M6" s="134"/>
      <c r="N6" s="43"/>
      <c r="O6" s="13"/>
      <c r="P6" s="13"/>
    </row>
    <row r="7" spans="1:20" s="12" customFormat="1" ht="22.5" customHeight="1">
      <c r="A7" s="135" t="s">
        <v>53</v>
      </c>
      <c r="B7" s="135"/>
      <c r="C7" s="135"/>
      <c r="D7" s="116"/>
      <c r="E7" s="19"/>
      <c r="F7" s="44"/>
      <c r="G7" s="19"/>
      <c r="H7" s="19"/>
      <c r="J7" s="45"/>
      <c r="K7" s="20"/>
      <c r="L7" s="20" t="s">
        <v>18</v>
      </c>
      <c r="M7" s="20" t="s">
        <v>18</v>
      </c>
      <c r="N7" s="122" t="s">
        <v>54</v>
      </c>
      <c r="O7" s="123"/>
      <c r="P7" s="46"/>
      <c r="Q7" s="14"/>
    </row>
    <row r="8" spans="1:20" s="12" customFormat="1" ht="22.5" customHeight="1">
      <c r="A8" s="120" t="s">
        <v>55</v>
      </c>
      <c r="B8" s="120"/>
      <c r="C8" s="120"/>
      <c r="D8" s="121"/>
      <c r="E8" s="19" t="s">
        <v>5</v>
      </c>
      <c r="F8" s="44" t="s">
        <v>20</v>
      </c>
      <c r="G8" s="19" t="s">
        <v>7</v>
      </c>
      <c r="H8" s="19" t="s">
        <v>9</v>
      </c>
      <c r="I8" s="19" t="s">
        <v>10</v>
      </c>
      <c r="J8" s="45" t="s">
        <v>12</v>
      </c>
      <c r="K8" s="20" t="s">
        <v>14</v>
      </c>
      <c r="L8" s="20" t="s">
        <v>21</v>
      </c>
      <c r="M8" s="20" t="s">
        <v>22</v>
      </c>
      <c r="N8" s="122" t="s">
        <v>2</v>
      </c>
      <c r="O8" s="123"/>
      <c r="P8" s="46"/>
      <c r="Q8" s="14"/>
    </row>
    <row r="9" spans="1:20" s="12" customFormat="1" ht="22.5" customHeight="1">
      <c r="A9" s="41"/>
      <c r="B9" s="41"/>
      <c r="C9" s="41"/>
      <c r="D9" s="42"/>
      <c r="E9" s="19" t="s">
        <v>23</v>
      </c>
      <c r="F9" s="44" t="s">
        <v>24</v>
      </c>
      <c r="G9" s="19" t="s">
        <v>8</v>
      </c>
      <c r="H9" s="19" t="s">
        <v>25</v>
      </c>
      <c r="I9" s="19" t="s">
        <v>11</v>
      </c>
      <c r="J9" s="45" t="s">
        <v>13</v>
      </c>
      <c r="K9" s="20" t="s">
        <v>26</v>
      </c>
      <c r="L9" s="20" t="s">
        <v>27</v>
      </c>
      <c r="M9" s="20" t="s">
        <v>28</v>
      </c>
      <c r="N9" s="122" t="s">
        <v>3</v>
      </c>
      <c r="O9" s="123"/>
      <c r="P9" s="46"/>
      <c r="Q9" s="14"/>
    </row>
    <row r="10" spans="1:20" s="12" customFormat="1" ht="22.5" customHeight="1">
      <c r="A10" s="47"/>
      <c r="B10" s="47"/>
      <c r="C10" s="47"/>
      <c r="D10" s="48"/>
      <c r="E10" s="21" t="s">
        <v>29</v>
      </c>
      <c r="F10" s="49" t="s">
        <v>6</v>
      </c>
      <c r="G10" s="21"/>
      <c r="H10" s="21" t="s">
        <v>30</v>
      </c>
      <c r="I10" s="21"/>
      <c r="J10" s="49"/>
      <c r="K10" s="21" t="s">
        <v>19</v>
      </c>
      <c r="L10" s="22" t="s">
        <v>31</v>
      </c>
      <c r="M10" s="21" t="s">
        <v>32</v>
      </c>
      <c r="N10" s="50"/>
      <c r="O10" s="51"/>
      <c r="P10" s="14"/>
    </row>
    <row r="11" spans="1:20" s="12" customFormat="1" ht="27" customHeight="1">
      <c r="B11" s="23" t="s">
        <v>37</v>
      </c>
      <c r="C11" s="24"/>
      <c r="D11" s="25"/>
      <c r="E11" s="60">
        <f>SUM(E12:E16)</f>
        <v>205343103.31</v>
      </c>
      <c r="F11" s="60">
        <f t="shared" ref="F11:M11" si="0">SUM(F12:F16)</f>
        <v>272933.65000000002</v>
      </c>
      <c r="G11" s="60">
        <f t="shared" si="0"/>
        <v>567277.51</v>
      </c>
      <c r="H11" s="60">
        <f t="shared" si="0"/>
        <v>218684.07</v>
      </c>
      <c r="I11" s="60">
        <f t="shared" si="0"/>
        <v>1505668</v>
      </c>
      <c r="J11" s="60">
        <f t="shared" si="0"/>
        <v>121329086.02000001</v>
      </c>
      <c r="K11" s="60">
        <f t="shared" si="0"/>
        <v>86359914.199999988</v>
      </c>
      <c r="L11" s="60">
        <f t="shared" si="0"/>
        <v>63459724.57</v>
      </c>
      <c r="M11" s="60">
        <f t="shared" si="0"/>
        <v>25899347.440000001</v>
      </c>
      <c r="N11" s="26" t="s">
        <v>94</v>
      </c>
    </row>
    <row r="12" spans="1:20" s="12" customFormat="1" ht="20.25" customHeight="1">
      <c r="A12" s="59"/>
      <c r="B12" s="61" t="s">
        <v>95</v>
      </c>
      <c r="C12" s="24"/>
      <c r="D12" s="25"/>
      <c r="E12" s="76">
        <v>12770017.960000001</v>
      </c>
      <c r="F12" s="72">
        <v>124670</v>
      </c>
      <c r="G12" s="76">
        <v>90830.25</v>
      </c>
      <c r="H12" s="64" t="s">
        <v>36</v>
      </c>
      <c r="I12" s="76">
        <v>187150</v>
      </c>
      <c r="J12" s="72">
        <v>17260918</v>
      </c>
      <c r="K12" s="76">
        <v>22939229.149999999</v>
      </c>
      <c r="L12" s="76">
        <v>3582550</v>
      </c>
      <c r="M12" s="76">
        <v>1293346</v>
      </c>
      <c r="N12" s="30" t="s">
        <v>96</v>
      </c>
    </row>
    <row r="13" spans="1:20" s="8" customFormat="1" ht="20.25" customHeight="1">
      <c r="A13" s="59"/>
      <c r="B13" s="61" t="s">
        <v>97</v>
      </c>
      <c r="C13" s="24"/>
      <c r="D13" s="25"/>
      <c r="E13" s="68">
        <v>19884670.239999998</v>
      </c>
      <c r="F13" s="53">
        <v>8574.65</v>
      </c>
      <c r="G13" s="64" t="s">
        <v>36</v>
      </c>
      <c r="H13" s="64">
        <v>218684.07</v>
      </c>
      <c r="I13" s="68">
        <v>438000</v>
      </c>
      <c r="J13" s="53">
        <v>39223199</v>
      </c>
      <c r="K13" s="68">
        <v>19370943.420000002</v>
      </c>
      <c r="L13" s="68">
        <v>12410770</v>
      </c>
      <c r="M13" s="68">
        <v>21601264.640000001</v>
      </c>
      <c r="N13" s="30" t="s">
        <v>98</v>
      </c>
      <c r="O13" s="12"/>
    </row>
    <row r="14" spans="1:20" s="8" customFormat="1" ht="20.25" customHeight="1">
      <c r="A14" s="59"/>
      <c r="B14" s="61" t="s">
        <v>99</v>
      </c>
      <c r="C14" s="24"/>
      <c r="D14" s="25"/>
      <c r="E14" s="76">
        <v>12932758.76</v>
      </c>
      <c r="F14" s="72">
        <v>111984</v>
      </c>
      <c r="G14" s="76">
        <v>136884.06</v>
      </c>
      <c r="H14" s="76" t="s">
        <v>36</v>
      </c>
      <c r="I14" s="76">
        <v>244118</v>
      </c>
      <c r="J14" s="72">
        <v>14475433</v>
      </c>
      <c r="K14" s="76">
        <v>10280310.4</v>
      </c>
      <c r="L14" s="76">
        <v>10748239.98</v>
      </c>
      <c r="M14" s="76">
        <v>474424.8</v>
      </c>
      <c r="N14" s="30" t="s">
        <v>100</v>
      </c>
      <c r="O14" s="12"/>
    </row>
    <row r="15" spans="1:20" s="8" customFormat="1" ht="20.25" customHeight="1">
      <c r="A15" s="59"/>
      <c r="B15" s="61" t="s">
        <v>101</v>
      </c>
      <c r="C15" s="24"/>
      <c r="D15" s="25"/>
      <c r="E15" s="76">
        <v>11933583.470000001</v>
      </c>
      <c r="F15" s="72">
        <v>14748</v>
      </c>
      <c r="G15" s="76">
        <v>161506.51</v>
      </c>
      <c r="H15" s="64" t="s">
        <v>36</v>
      </c>
      <c r="I15" s="76">
        <v>288800</v>
      </c>
      <c r="J15" s="72">
        <v>13240482</v>
      </c>
      <c r="K15" s="76">
        <v>10933172.189999999</v>
      </c>
      <c r="L15" s="76">
        <v>5153230</v>
      </c>
      <c r="M15" s="76">
        <v>1201756</v>
      </c>
      <c r="N15" s="30" t="s">
        <v>102</v>
      </c>
      <c r="O15" s="12"/>
    </row>
    <row r="16" spans="1:20" s="8" customFormat="1" ht="20.25" customHeight="1">
      <c r="A16" s="59"/>
      <c r="B16" s="61" t="s">
        <v>103</v>
      </c>
      <c r="C16" s="24"/>
      <c r="D16" s="25"/>
      <c r="E16" s="76">
        <v>147822072.88</v>
      </c>
      <c r="F16" s="72">
        <v>12957</v>
      </c>
      <c r="G16" s="76">
        <v>178056.69</v>
      </c>
      <c r="H16" s="64" t="s">
        <v>36</v>
      </c>
      <c r="I16" s="76">
        <v>347600</v>
      </c>
      <c r="J16" s="72">
        <v>37129054.020000003</v>
      </c>
      <c r="K16" s="76">
        <v>22836259.039999999</v>
      </c>
      <c r="L16" s="76">
        <v>31564934.59</v>
      </c>
      <c r="M16" s="76">
        <v>1328556</v>
      </c>
      <c r="N16" s="30" t="s">
        <v>104</v>
      </c>
      <c r="O16" s="12"/>
    </row>
    <row r="17" spans="1:15" s="12" customFormat="1" ht="27" customHeight="1">
      <c r="B17" s="23" t="s">
        <v>38</v>
      </c>
      <c r="C17" s="24"/>
      <c r="D17" s="25"/>
      <c r="E17" s="60">
        <f>SUM(E18:E26)</f>
        <v>117491556.92999999</v>
      </c>
      <c r="F17" s="60">
        <f t="shared" ref="F17:M17" si="1">SUM(F18:F26)</f>
        <v>1519066</v>
      </c>
      <c r="G17" s="60">
        <f t="shared" si="1"/>
        <v>2090867.9200000004</v>
      </c>
      <c r="H17" s="60">
        <f t="shared" si="1"/>
        <v>313910.14</v>
      </c>
      <c r="I17" s="60">
        <f t="shared" si="1"/>
        <v>866585.67</v>
      </c>
      <c r="J17" s="60">
        <f t="shared" si="1"/>
        <v>142664643.82999998</v>
      </c>
      <c r="K17" s="60">
        <f t="shared" si="1"/>
        <v>134587196.06999999</v>
      </c>
      <c r="L17" s="60">
        <f t="shared" si="1"/>
        <v>36638146.100000001</v>
      </c>
      <c r="M17" s="60">
        <f t="shared" si="1"/>
        <v>4580997.43</v>
      </c>
      <c r="N17" s="26" t="s">
        <v>105</v>
      </c>
    </row>
    <row r="18" spans="1:15" s="8" customFormat="1" ht="20.25" customHeight="1">
      <c r="A18" s="59"/>
      <c r="B18" s="61" t="s">
        <v>106</v>
      </c>
      <c r="C18" s="24"/>
      <c r="D18" s="25"/>
      <c r="E18" s="68">
        <v>14013178.91</v>
      </c>
      <c r="F18" s="53">
        <v>137400</v>
      </c>
      <c r="G18" s="68">
        <v>139947.32</v>
      </c>
      <c r="H18" s="64" t="s">
        <v>36</v>
      </c>
      <c r="I18" s="64">
        <v>69127.58</v>
      </c>
      <c r="J18" s="53">
        <v>17842516.199999999</v>
      </c>
      <c r="K18" s="68">
        <v>15443425.4</v>
      </c>
      <c r="L18" s="68">
        <v>1964101.36</v>
      </c>
      <c r="M18" s="68">
        <v>869147</v>
      </c>
      <c r="N18" s="30" t="s">
        <v>107</v>
      </c>
      <c r="O18" s="12"/>
    </row>
    <row r="19" spans="1:15" s="8" customFormat="1" ht="20.25" customHeight="1">
      <c r="A19" s="59"/>
      <c r="B19" s="61" t="s">
        <v>108</v>
      </c>
      <c r="C19" s="24"/>
      <c r="D19" s="25"/>
      <c r="E19" s="76">
        <v>14675164.93</v>
      </c>
      <c r="F19" s="72">
        <v>34270</v>
      </c>
      <c r="G19" s="76">
        <v>136939.69</v>
      </c>
      <c r="H19" s="64" t="s">
        <v>36</v>
      </c>
      <c r="I19" s="76">
        <v>49800</v>
      </c>
      <c r="J19" s="72">
        <v>24795688</v>
      </c>
      <c r="K19" s="76">
        <v>17813865.390000001</v>
      </c>
      <c r="L19" s="76">
        <v>3172819</v>
      </c>
      <c r="M19" s="68">
        <v>486957.43</v>
      </c>
      <c r="N19" s="30" t="s">
        <v>109</v>
      </c>
      <c r="O19" s="12"/>
    </row>
    <row r="20" spans="1:15" s="8" customFormat="1" ht="20.25" customHeight="1">
      <c r="A20" s="59"/>
      <c r="B20" s="61" t="s">
        <v>110</v>
      </c>
      <c r="C20" s="24"/>
      <c r="D20" s="25"/>
      <c r="E20" s="64">
        <v>12043198.369999999</v>
      </c>
      <c r="F20" s="71">
        <v>97870</v>
      </c>
      <c r="G20" s="64">
        <v>91328.83</v>
      </c>
      <c r="H20" s="64" t="s">
        <v>36</v>
      </c>
      <c r="I20" s="64">
        <v>91240</v>
      </c>
      <c r="J20" s="71">
        <v>11855605</v>
      </c>
      <c r="K20" s="64">
        <v>12435534.74</v>
      </c>
      <c r="L20" s="64">
        <v>4596664.26</v>
      </c>
      <c r="M20" s="64">
        <v>717800</v>
      </c>
      <c r="N20" s="30" t="s">
        <v>111</v>
      </c>
      <c r="O20" s="12"/>
    </row>
    <row r="21" spans="1:15" s="8" customFormat="1" ht="20.25" customHeight="1">
      <c r="A21" s="59"/>
      <c r="B21" s="61" t="s">
        <v>112</v>
      </c>
      <c r="C21" s="24"/>
      <c r="D21" s="25"/>
      <c r="E21" s="64">
        <v>13189520.869999999</v>
      </c>
      <c r="F21" s="71">
        <v>0</v>
      </c>
      <c r="G21" s="64">
        <v>59183.62</v>
      </c>
      <c r="H21" s="64" t="s">
        <v>36</v>
      </c>
      <c r="I21" s="64">
        <v>267625.40999999997</v>
      </c>
      <c r="J21" s="64">
        <v>15046161</v>
      </c>
      <c r="K21" s="64">
        <v>19475134.579999998</v>
      </c>
      <c r="L21" s="64">
        <v>3125800</v>
      </c>
      <c r="M21" s="64"/>
      <c r="N21" s="30" t="s">
        <v>113</v>
      </c>
      <c r="O21" s="12"/>
    </row>
    <row r="22" spans="1:15" s="8" customFormat="1" ht="20.25" customHeight="1">
      <c r="A22" s="59"/>
      <c r="B22" s="61" t="s">
        <v>114</v>
      </c>
      <c r="C22" s="24"/>
      <c r="D22" s="25"/>
      <c r="E22" s="64">
        <v>15454045.109999999</v>
      </c>
      <c r="F22" s="71">
        <v>360550</v>
      </c>
      <c r="G22" s="64">
        <v>149226.20000000001</v>
      </c>
      <c r="H22" s="64" t="s">
        <v>36</v>
      </c>
      <c r="I22" s="64">
        <v>46055.54</v>
      </c>
      <c r="J22" s="71">
        <v>21713422</v>
      </c>
      <c r="K22" s="64">
        <v>16957802.010000002</v>
      </c>
      <c r="L22" s="64">
        <v>5965430</v>
      </c>
      <c r="M22" s="64">
        <v>952560</v>
      </c>
      <c r="N22" s="30" t="s">
        <v>115</v>
      </c>
      <c r="O22" s="12"/>
    </row>
    <row r="23" spans="1:15" s="8" customFormat="1" ht="20.25" customHeight="1">
      <c r="A23" s="59"/>
      <c r="B23" s="61" t="s">
        <v>116</v>
      </c>
      <c r="C23" s="24"/>
      <c r="D23" s="25"/>
      <c r="E23" s="68">
        <v>10408093.91</v>
      </c>
      <c r="F23" s="53">
        <v>377371</v>
      </c>
      <c r="G23" s="68">
        <v>955004</v>
      </c>
      <c r="H23" s="64">
        <v>15795.14</v>
      </c>
      <c r="I23" s="68">
        <v>47190</v>
      </c>
      <c r="J23" s="53">
        <v>5858221</v>
      </c>
      <c r="K23" s="68">
        <v>11579809.58</v>
      </c>
      <c r="L23" s="68">
        <v>1383900</v>
      </c>
      <c r="M23" s="68">
        <v>83192</v>
      </c>
      <c r="N23" s="30" t="s">
        <v>117</v>
      </c>
      <c r="O23" s="12"/>
    </row>
    <row r="24" spans="1:15" s="8" customFormat="1" ht="20.25" customHeight="1">
      <c r="A24" s="59"/>
      <c r="B24" s="61" t="s">
        <v>118</v>
      </c>
      <c r="C24" s="24"/>
      <c r="D24" s="25"/>
      <c r="E24" s="76">
        <v>11982328.9</v>
      </c>
      <c r="F24" s="72">
        <v>217123</v>
      </c>
      <c r="G24" s="76">
        <v>109209.59</v>
      </c>
      <c r="H24" s="76" t="s">
        <v>36</v>
      </c>
      <c r="I24" s="76">
        <v>216027.14</v>
      </c>
      <c r="J24" s="72">
        <v>16770247.630000001</v>
      </c>
      <c r="K24" s="76">
        <v>14401653.74</v>
      </c>
      <c r="L24" s="76">
        <v>1297600</v>
      </c>
      <c r="M24" s="76">
        <v>391570</v>
      </c>
      <c r="N24" s="30" t="s">
        <v>119</v>
      </c>
      <c r="O24" s="12"/>
    </row>
    <row r="25" spans="1:15" s="8" customFormat="1" ht="20.25" customHeight="1">
      <c r="A25" s="59"/>
      <c r="B25" s="61" t="s">
        <v>120</v>
      </c>
      <c r="C25" s="24"/>
      <c r="D25" s="25"/>
      <c r="E25" s="64">
        <v>12726209.380000001</v>
      </c>
      <c r="F25" s="71">
        <v>159362</v>
      </c>
      <c r="G25" s="64">
        <v>101127.59</v>
      </c>
      <c r="H25" s="64">
        <v>298115</v>
      </c>
      <c r="I25" s="64">
        <v>3930</v>
      </c>
      <c r="J25" s="71">
        <v>14048952</v>
      </c>
      <c r="K25" s="64">
        <v>11404276.640000001</v>
      </c>
      <c r="L25" s="64">
        <v>2625229.48</v>
      </c>
      <c r="M25" s="64">
        <v>739410</v>
      </c>
      <c r="N25" s="30" t="s">
        <v>121</v>
      </c>
      <c r="O25" s="12"/>
    </row>
    <row r="26" spans="1:15" s="8" customFormat="1" ht="20.25" customHeight="1">
      <c r="A26" s="26"/>
      <c r="B26" s="61" t="s">
        <v>122</v>
      </c>
      <c r="C26" s="24"/>
      <c r="D26" s="25"/>
      <c r="E26" s="64">
        <v>12999816.550000001</v>
      </c>
      <c r="F26" s="71">
        <v>135120</v>
      </c>
      <c r="G26" s="64">
        <v>348901.08</v>
      </c>
      <c r="H26" s="64" t="s">
        <v>36</v>
      </c>
      <c r="I26" s="64">
        <v>75590</v>
      </c>
      <c r="J26" s="64">
        <v>14733831</v>
      </c>
      <c r="K26" s="64">
        <v>15075693.99</v>
      </c>
      <c r="L26" s="64">
        <v>12506602</v>
      </c>
      <c r="M26" s="64">
        <v>340361</v>
      </c>
      <c r="N26" s="77" t="s">
        <v>123</v>
      </c>
      <c r="O26" s="12"/>
    </row>
    <row r="27" spans="1:15" s="12" customFormat="1" ht="20.25" customHeight="1">
      <c r="A27" s="26"/>
      <c r="B27" s="61"/>
      <c r="C27" s="24"/>
      <c r="D27" s="24"/>
      <c r="E27" s="80"/>
      <c r="F27" s="84"/>
      <c r="G27" s="80"/>
      <c r="H27" s="80"/>
      <c r="I27" s="80"/>
      <c r="J27" s="84"/>
      <c r="K27" s="80"/>
      <c r="L27" s="80"/>
      <c r="M27" s="80"/>
      <c r="N27" s="30"/>
    </row>
    <row r="28" spans="1:15" s="12" customFormat="1" ht="20.25" customHeight="1">
      <c r="A28" s="26"/>
      <c r="B28" s="61"/>
      <c r="C28" s="24"/>
      <c r="D28" s="24"/>
      <c r="E28" s="80"/>
      <c r="F28" s="84"/>
      <c r="G28" s="80"/>
      <c r="H28" s="80"/>
      <c r="I28" s="80"/>
      <c r="J28" s="84"/>
      <c r="K28" s="80"/>
      <c r="L28" s="80"/>
      <c r="M28" s="80"/>
      <c r="N28" s="30"/>
    </row>
    <row r="29" spans="1:15" s="12" customFormat="1" ht="20.25" customHeight="1">
      <c r="A29" s="26"/>
      <c r="B29" s="61"/>
      <c r="C29" s="24"/>
      <c r="D29" s="24"/>
      <c r="E29" s="80"/>
      <c r="F29" s="84"/>
      <c r="G29" s="80"/>
      <c r="H29" s="80"/>
      <c r="I29" s="80"/>
      <c r="J29" s="84"/>
      <c r="K29" s="80"/>
      <c r="L29" s="80"/>
      <c r="M29" s="80"/>
      <c r="N29" s="30"/>
    </row>
  </sheetData>
  <mergeCells count="9">
    <mergeCell ref="A8:D8"/>
    <mergeCell ref="N8:O8"/>
    <mergeCell ref="N9:O9"/>
    <mergeCell ref="E5:J5"/>
    <mergeCell ref="K5:M5"/>
    <mergeCell ref="E6:J6"/>
    <mergeCell ref="K6:M6"/>
    <mergeCell ref="A7:D7"/>
    <mergeCell ref="N7:O7"/>
  </mergeCells>
  <pageMargins left="0.35433070866141736" right="0.35433070866141736" top="0.39370078740157483" bottom="0.98425196850393704" header="0.51181102362204722" footer="0.51181102362204722"/>
  <pageSetup paperSize="9" scale="95" orientation="landscape" r:id="rId1"/>
  <headerFooter alignWithMargins="0"/>
  <rowBreaks count="1" manualBreakCount="1">
    <brk id="26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T31"/>
  <sheetViews>
    <sheetView showGridLines="0" topLeftCell="A7" workbookViewId="0">
      <selection activeCell="O32" sqref="O32"/>
    </sheetView>
  </sheetViews>
  <sheetFormatPr defaultRowHeight="21.75"/>
  <cols>
    <col min="1" max="1" width="1.7109375" style="6" customWidth="1"/>
    <col min="2" max="2" width="5.85546875" style="6" customWidth="1"/>
    <col min="3" max="3" width="4.5703125" style="6" customWidth="1"/>
    <col min="4" max="4" width="6.5703125" style="6" customWidth="1"/>
    <col min="5" max="5" width="14" style="6" bestFit="1" customWidth="1"/>
    <col min="6" max="6" width="12.85546875" style="36" customWidth="1"/>
    <col min="7" max="7" width="11.28515625" style="6" customWidth="1"/>
    <col min="8" max="8" width="10.28515625" style="6" customWidth="1"/>
    <col min="9" max="9" width="11.42578125" style="6" customWidth="1"/>
    <col min="10" max="10" width="13.140625" style="36" customWidth="1"/>
    <col min="11" max="11" width="13.28515625" style="6" customWidth="1"/>
    <col min="12" max="12" width="14.5703125" style="6" customWidth="1"/>
    <col min="13" max="13" width="12.140625" style="6" customWidth="1"/>
    <col min="14" max="14" width="1.140625" style="6" customWidth="1"/>
    <col min="15" max="15" width="22" style="6" customWidth="1"/>
    <col min="16" max="16" width="3.42578125" style="6" customWidth="1"/>
    <col min="17" max="17" width="2.28515625" style="6" customWidth="1"/>
    <col min="18" max="18" width="5" style="6" customWidth="1"/>
    <col min="19" max="16384" width="9.140625" style="6"/>
  </cols>
  <sheetData>
    <row r="1" spans="1:20" s="1" customFormat="1" ht="19.5">
      <c r="B1" s="2" t="s">
        <v>0</v>
      </c>
      <c r="C1" s="3">
        <v>19.3</v>
      </c>
      <c r="D1" s="2" t="s">
        <v>92</v>
      </c>
      <c r="T1" s="82"/>
    </row>
    <row r="2" spans="1:20" s="4" customFormat="1" ht="19.5">
      <c r="B2" s="1" t="s">
        <v>1</v>
      </c>
      <c r="C2" s="3">
        <v>19.3</v>
      </c>
      <c r="D2" s="5" t="s">
        <v>50</v>
      </c>
      <c r="T2" s="1"/>
    </row>
    <row r="3" spans="1:20" s="4" customFormat="1" ht="18.75" customHeight="1">
      <c r="B3" s="1"/>
      <c r="C3" s="3"/>
      <c r="D3" s="5" t="s">
        <v>93</v>
      </c>
    </row>
    <row r="4" spans="1:20" s="12" customFormat="1" ht="6" customHeight="1">
      <c r="F4" s="83"/>
      <c r="J4" s="83"/>
    </row>
    <row r="5" spans="1:20" s="12" customFormat="1" ht="18.75">
      <c r="A5" s="37"/>
      <c r="B5" s="37"/>
      <c r="C5" s="37"/>
      <c r="D5" s="38"/>
      <c r="E5" s="117" t="s">
        <v>17</v>
      </c>
      <c r="F5" s="114"/>
      <c r="G5" s="114"/>
      <c r="H5" s="114"/>
      <c r="I5" s="114"/>
      <c r="J5" s="115"/>
      <c r="K5" s="118" t="s">
        <v>18</v>
      </c>
      <c r="L5" s="119"/>
      <c r="M5" s="119"/>
      <c r="N5" s="39" t="s">
        <v>52</v>
      </c>
      <c r="O5" s="40"/>
      <c r="P5" s="14"/>
    </row>
    <row r="6" spans="1:20" s="12" customFormat="1" ht="18.75">
      <c r="A6" s="41"/>
      <c r="B6" s="41"/>
      <c r="C6" s="41"/>
      <c r="D6" s="42"/>
      <c r="E6" s="129" t="s">
        <v>4</v>
      </c>
      <c r="F6" s="130"/>
      <c r="G6" s="130"/>
      <c r="H6" s="130"/>
      <c r="I6" s="130"/>
      <c r="J6" s="131"/>
      <c r="K6" s="132" t="s">
        <v>19</v>
      </c>
      <c r="L6" s="133"/>
      <c r="M6" s="134"/>
      <c r="N6" s="43"/>
      <c r="O6" s="13"/>
      <c r="P6" s="13"/>
    </row>
    <row r="7" spans="1:20" s="12" customFormat="1" ht="18.75" customHeight="1">
      <c r="A7" s="135" t="s">
        <v>53</v>
      </c>
      <c r="B7" s="135"/>
      <c r="C7" s="135"/>
      <c r="D7" s="116"/>
      <c r="E7" s="19"/>
      <c r="F7" s="44"/>
      <c r="G7" s="19"/>
      <c r="H7" s="19"/>
      <c r="J7" s="45"/>
      <c r="K7" s="20"/>
      <c r="L7" s="20" t="s">
        <v>18</v>
      </c>
      <c r="M7" s="20" t="s">
        <v>18</v>
      </c>
      <c r="N7" s="122" t="s">
        <v>54</v>
      </c>
      <c r="O7" s="123"/>
      <c r="P7" s="46"/>
      <c r="Q7" s="14"/>
    </row>
    <row r="8" spans="1:20" s="12" customFormat="1" ht="18.75" customHeight="1">
      <c r="A8" s="120" t="s">
        <v>55</v>
      </c>
      <c r="B8" s="120"/>
      <c r="C8" s="120"/>
      <c r="D8" s="121"/>
      <c r="E8" s="19" t="s">
        <v>5</v>
      </c>
      <c r="F8" s="44" t="s">
        <v>20</v>
      </c>
      <c r="G8" s="19" t="s">
        <v>7</v>
      </c>
      <c r="H8" s="19" t="s">
        <v>9</v>
      </c>
      <c r="I8" s="19" t="s">
        <v>10</v>
      </c>
      <c r="J8" s="45" t="s">
        <v>12</v>
      </c>
      <c r="K8" s="20" t="s">
        <v>14</v>
      </c>
      <c r="L8" s="20" t="s">
        <v>21</v>
      </c>
      <c r="M8" s="20" t="s">
        <v>22</v>
      </c>
      <c r="N8" s="122" t="s">
        <v>2</v>
      </c>
      <c r="O8" s="123"/>
      <c r="P8" s="46"/>
      <c r="Q8" s="14"/>
    </row>
    <row r="9" spans="1:20" s="12" customFormat="1" ht="18.75" customHeight="1">
      <c r="A9" s="41"/>
      <c r="B9" s="41"/>
      <c r="C9" s="41"/>
      <c r="D9" s="42"/>
      <c r="E9" s="19" t="s">
        <v>23</v>
      </c>
      <c r="F9" s="44" t="s">
        <v>24</v>
      </c>
      <c r="G9" s="19" t="s">
        <v>8</v>
      </c>
      <c r="H9" s="19" t="s">
        <v>25</v>
      </c>
      <c r="I9" s="19" t="s">
        <v>11</v>
      </c>
      <c r="J9" s="45" t="s">
        <v>13</v>
      </c>
      <c r="K9" s="20" t="s">
        <v>26</v>
      </c>
      <c r="L9" s="20" t="s">
        <v>27</v>
      </c>
      <c r="M9" s="20" t="s">
        <v>28</v>
      </c>
      <c r="N9" s="122" t="s">
        <v>3</v>
      </c>
      <c r="O9" s="123"/>
      <c r="P9" s="46"/>
      <c r="Q9" s="14"/>
    </row>
    <row r="10" spans="1:20" s="12" customFormat="1" ht="18.75" customHeight="1">
      <c r="A10" s="47"/>
      <c r="B10" s="47"/>
      <c r="C10" s="47"/>
      <c r="D10" s="48"/>
      <c r="E10" s="21" t="s">
        <v>29</v>
      </c>
      <c r="F10" s="49" t="s">
        <v>6</v>
      </c>
      <c r="G10" s="21"/>
      <c r="H10" s="21" t="s">
        <v>30</v>
      </c>
      <c r="I10" s="21"/>
      <c r="J10" s="49"/>
      <c r="K10" s="21" t="s">
        <v>19</v>
      </c>
      <c r="L10" s="22" t="s">
        <v>31</v>
      </c>
      <c r="M10" s="21" t="s">
        <v>32</v>
      </c>
      <c r="N10" s="50"/>
      <c r="O10" s="51"/>
      <c r="P10" s="14"/>
    </row>
    <row r="11" spans="1:20" s="12" customFormat="1" ht="24" customHeight="1">
      <c r="B11" s="23" t="s">
        <v>39</v>
      </c>
      <c r="C11" s="24"/>
      <c r="D11" s="25"/>
      <c r="E11" s="60">
        <f>SUM(E12:E21)</f>
        <v>136072437.88999999</v>
      </c>
      <c r="F11" s="60">
        <f t="shared" ref="F11:M11" si="0">SUM(F12:F21)</f>
        <v>608962.16</v>
      </c>
      <c r="G11" s="60">
        <f t="shared" si="0"/>
        <v>2086951.3800000001</v>
      </c>
      <c r="H11" s="60">
        <f t="shared" si="0"/>
        <v>158574</v>
      </c>
      <c r="I11" s="60">
        <f t="shared" si="0"/>
        <v>876903</v>
      </c>
      <c r="J11" s="60">
        <f t="shared" si="0"/>
        <v>188233163.34999999</v>
      </c>
      <c r="K11" s="60">
        <f t="shared" si="0"/>
        <v>147793166.87</v>
      </c>
      <c r="L11" s="60">
        <f t="shared" si="0"/>
        <v>86702069.219999999</v>
      </c>
      <c r="M11" s="60">
        <f t="shared" si="0"/>
        <v>24845675.900000002</v>
      </c>
      <c r="N11" s="26" t="s">
        <v>124</v>
      </c>
    </row>
    <row r="12" spans="1:20" s="8" customFormat="1" ht="18" customHeight="1">
      <c r="A12" s="59"/>
      <c r="B12" s="61" t="s">
        <v>125</v>
      </c>
      <c r="C12" s="24"/>
      <c r="D12" s="25"/>
      <c r="E12" s="68">
        <v>3502265.38</v>
      </c>
      <c r="F12" s="73">
        <v>1880</v>
      </c>
      <c r="G12" s="64" t="s">
        <v>36</v>
      </c>
      <c r="H12" s="76" t="s">
        <v>36</v>
      </c>
      <c r="I12" s="68">
        <v>18638</v>
      </c>
      <c r="J12" s="73">
        <v>12478.35</v>
      </c>
      <c r="K12" s="68">
        <v>2869897.25</v>
      </c>
      <c r="L12" s="68">
        <v>1901500</v>
      </c>
      <c r="M12" s="68">
        <v>288257</v>
      </c>
      <c r="N12" s="30" t="s">
        <v>126</v>
      </c>
      <c r="O12" s="12"/>
    </row>
    <row r="13" spans="1:20" s="8" customFormat="1" ht="18" customHeight="1">
      <c r="A13" s="59"/>
      <c r="B13" s="61" t="s">
        <v>127</v>
      </c>
      <c r="C13" s="24"/>
      <c r="D13" s="25"/>
      <c r="E13" s="68">
        <v>18057594.98</v>
      </c>
      <c r="F13" s="73">
        <v>161495</v>
      </c>
      <c r="G13" s="68">
        <v>196676.26</v>
      </c>
      <c r="H13" s="64" t="s">
        <v>36</v>
      </c>
      <c r="I13" s="68">
        <v>16900</v>
      </c>
      <c r="J13" s="73">
        <v>29711175</v>
      </c>
      <c r="K13" s="68">
        <v>22633509.960000001</v>
      </c>
      <c r="L13" s="68">
        <v>7391638</v>
      </c>
      <c r="M13" s="68">
        <v>1195681.6000000001</v>
      </c>
      <c r="N13" s="30" t="s">
        <v>128</v>
      </c>
      <c r="O13" s="12"/>
    </row>
    <row r="14" spans="1:20" s="8" customFormat="1" ht="18" customHeight="1">
      <c r="A14" s="59"/>
      <c r="B14" s="61" t="s">
        <v>129</v>
      </c>
      <c r="C14" s="24"/>
      <c r="D14" s="25"/>
      <c r="E14" s="68">
        <v>14322441.84</v>
      </c>
      <c r="F14" s="73">
        <v>23437.599999999999</v>
      </c>
      <c r="G14" s="68">
        <v>360651.21</v>
      </c>
      <c r="H14" s="64" t="s">
        <v>36</v>
      </c>
      <c r="I14" s="68">
        <v>59980</v>
      </c>
      <c r="J14" s="73">
        <v>25384078</v>
      </c>
      <c r="K14" s="68">
        <v>12898442.18</v>
      </c>
      <c r="L14" s="68">
        <v>22355615.75</v>
      </c>
      <c r="M14" s="68">
        <v>625887</v>
      </c>
      <c r="N14" s="30" t="s">
        <v>130</v>
      </c>
      <c r="O14" s="12"/>
    </row>
    <row r="15" spans="1:20" s="8" customFormat="1" ht="19.5">
      <c r="A15" s="59"/>
      <c r="B15" s="61" t="s">
        <v>131</v>
      </c>
      <c r="C15" s="24"/>
      <c r="D15" s="25"/>
      <c r="E15" s="68">
        <v>13034931.99</v>
      </c>
      <c r="F15" s="73">
        <v>33114.199999999997</v>
      </c>
      <c r="G15" s="68">
        <v>70953.58</v>
      </c>
      <c r="H15" s="64">
        <v>158574</v>
      </c>
      <c r="I15" s="68">
        <v>4530</v>
      </c>
      <c r="J15" s="73">
        <v>14716942</v>
      </c>
      <c r="K15" s="68">
        <v>14861210.49</v>
      </c>
      <c r="L15" s="68">
        <v>10460755</v>
      </c>
      <c r="M15" s="68">
        <v>1043586</v>
      </c>
      <c r="N15" s="30" t="s">
        <v>132</v>
      </c>
      <c r="O15" s="12"/>
    </row>
    <row r="16" spans="1:20" s="8" customFormat="1" ht="19.5">
      <c r="A16" s="75"/>
      <c r="B16" s="61" t="s">
        <v>133</v>
      </c>
      <c r="C16" s="24"/>
      <c r="D16" s="25"/>
      <c r="E16" s="68">
        <v>12506450.48</v>
      </c>
      <c r="F16" s="73">
        <v>48296</v>
      </c>
      <c r="G16" s="68">
        <v>90331.19</v>
      </c>
      <c r="H16" s="64" t="s">
        <v>36</v>
      </c>
      <c r="I16" s="68">
        <v>67430</v>
      </c>
      <c r="J16" s="68">
        <v>10339495</v>
      </c>
      <c r="K16" s="68">
        <v>10500371.9</v>
      </c>
      <c r="L16" s="68">
        <v>1505235</v>
      </c>
      <c r="M16" s="68">
        <v>494092</v>
      </c>
      <c r="N16" s="30" t="s">
        <v>134</v>
      </c>
      <c r="O16" s="12"/>
    </row>
    <row r="17" spans="1:15" s="8" customFormat="1" ht="19.5">
      <c r="A17" s="75"/>
      <c r="B17" s="61" t="s">
        <v>135</v>
      </c>
      <c r="C17" s="24"/>
      <c r="D17" s="25"/>
      <c r="E17" s="68">
        <v>16034065.9</v>
      </c>
      <c r="F17" s="73">
        <v>19499.36</v>
      </c>
      <c r="G17" s="68">
        <v>463047.78</v>
      </c>
      <c r="H17" s="64" t="s">
        <v>36</v>
      </c>
      <c r="I17" s="68">
        <v>127996</v>
      </c>
      <c r="J17" s="73">
        <v>23427230</v>
      </c>
      <c r="K17" s="68">
        <v>16147205.470000001</v>
      </c>
      <c r="L17" s="68">
        <v>11304439</v>
      </c>
      <c r="M17" s="68">
        <v>795285</v>
      </c>
      <c r="N17" s="30" t="s">
        <v>136</v>
      </c>
      <c r="O17" s="12"/>
    </row>
    <row r="18" spans="1:15" s="8" customFormat="1" ht="19.5">
      <c r="A18" s="75"/>
      <c r="B18" s="61" t="s">
        <v>137</v>
      </c>
      <c r="C18" s="24"/>
      <c r="D18" s="25"/>
      <c r="E18" s="68">
        <v>22161452.800000001</v>
      </c>
      <c r="F18" s="73">
        <v>243217.4</v>
      </c>
      <c r="G18" s="68">
        <v>560602.28</v>
      </c>
      <c r="H18" s="64" t="s">
        <v>36</v>
      </c>
      <c r="I18" s="68">
        <v>295890</v>
      </c>
      <c r="J18" s="73">
        <v>44210606</v>
      </c>
      <c r="K18" s="68">
        <v>28515530.68</v>
      </c>
      <c r="L18" s="68">
        <v>6836886.4699999997</v>
      </c>
      <c r="M18" s="68">
        <v>18713925</v>
      </c>
      <c r="N18" s="30" t="s">
        <v>138</v>
      </c>
      <c r="O18" s="12"/>
    </row>
    <row r="19" spans="1:15" s="8" customFormat="1" ht="19.5">
      <c r="A19" s="59"/>
      <c r="B19" s="61" t="s">
        <v>139</v>
      </c>
      <c r="C19" s="24"/>
      <c r="D19" s="25"/>
      <c r="E19" s="68">
        <v>16667340.83</v>
      </c>
      <c r="F19" s="73">
        <v>30295</v>
      </c>
      <c r="G19" s="68">
        <v>206716.81</v>
      </c>
      <c r="H19" s="64" t="s">
        <v>36</v>
      </c>
      <c r="I19" s="68">
        <v>63549</v>
      </c>
      <c r="J19" s="64">
        <v>13187220</v>
      </c>
      <c r="K19" s="68">
        <v>13915848.82</v>
      </c>
      <c r="L19" s="68">
        <v>14953565</v>
      </c>
      <c r="M19" s="68">
        <v>1049835.3</v>
      </c>
      <c r="N19" s="30" t="s">
        <v>140</v>
      </c>
      <c r="O19" s="12"/>
    </row>
    <row r="20" spans="1:15" s="8" customFormat="1" ht="19.5">
      <c r="A20" s="59"/>
      <c r="B20" s="61" t="s">
        <v>141</v>
      </c>
      <c r="C20" s="24"/>
      <c r="D20" s="25"/>
      <c r="E20" s="68">
        <v>15606738.960000001</v>
      </c>
      <c r="F20" s="73">
        <v>5228.8</v>
      </c>
      <c r="G20" s="68">
        <v>136209.01</v>
      </c>
      <c r="H20" s="64" t="s">
        <v>36</v>
      </c>
      <c r="I20" s="68">
        <v>198900</v>
      </c>
      <c r="J20" s="73">
        <v>26209549</v>
      </c>
      <c r="K20" s="68">
        <v>21092009.870000001</v>
      </c>
      <c r="L20" s="68">
        <v>3760795</v>
      </c>
      <c r="M20" s="68">
        <v>622127</v>
      </c>
      <c r="N20" s="30" t="s">
        <v>142</v>
      </c>
      <c r="O20" s="12"/>
    </row>
    <row r="21" spans="1:15" s="8" customFormat="1" ht="19.5">
      <c r="A21" s="59"/>
      <c r="B21" s="61" t="s">
        <v>143</v>
      </c>
      <c r="C21" s="24"/>
      <c r="D21" s="25"/>
      <c r="E21" s="68">
        <v>4179154.73</v>
      </c>
      <c r="F21" s="73">
        <v>42498.8</v>
      </c>
      <c r="G21" s="68">
        <v>1763.26</v>
      </c>
      <c r="H21" s="64" t="s">
        <v>36</v>
      </c>
      <c r="I21" s="68">
        <v>23090</v>
      </c>
      <c r="J21" s="73">
        <v>1034390</v>
      </c>
      <c r="K21" s="68">
        <v>4359140.25</v>
      </c>
      <c r="L21" s="68">
        <v>6231640</v>
      </c>
      <c r="M21" s="68">
        <v>17000</v>
      </c>
      <c r="N21" s="30" t="s">
        <v>144</v>
      </c>
      <c r="O21" s="12"/>
    </row>
    <row r="22" spans="1:15" s="8" customFormat="1" ht="27" customHeight="1">
      <c r="A22" s="12"/>
      <c r="B22" s="23" t="s">
        <v>40</v>
      </c>
      <c r="C22" s="24"/>
      <c r="D22" s="25"/>
      <c r="E22" s="56">
        <f>SUM(E23:E29)</f>
        <v>136523308.16999999</v>
      </c>
      <c r="F22" s="56">
        <f t="shared" ref="F22:M22" si="1">SUM(F23:F29)</f>
        <v>952412.5</v>
      </c>
      <c r="G22" s="56">
        <f t="shared" si="1"/>
        <v>3233731.4000000004</v>
      </c>
      <c r="H22" s="56">
        <f t="shared" si="1"/>
        <v>477763</v>
      </c>
      <c r="I22" s="56">
        <f t="shared" si="1"/>
        <v>1330471.68</v>
      </c>
      <c r="J22" s="56">
        <f t="shared" si="1"/>
        <v>232118159.42000002</v>
      </c>
      <c r="K22" s="56">
        <f t="shared" si="1"/>
        <v>166014594.01000002</v>
      </c>
      <c r="L22" s="56">
        <f t="shared" si="1"/>
        <v>66846501.939999998</v>
      </c>
      <c r="M22" s="56">
        <f t="shared" si="1"/>
        <v>9203098.4600000009</v>
      </c>
      <c r="N22" s="26" t="s">
        <v>145</v>
      </c>
      <c r="O22" s="12"/>
    </row>
    <row r="23" spans="1:15" s="8" customFormat="1" ht="19.5" customHeight="1">
      <c r="A23" s="26"/>
      <c r="B23" s="61" t="s">
        <v>146</v>
      </c>
      <c r="C23" s="24"/>
      <c r="D23" s="25"/>
      <c r="E23" s="68">
        <v>21872811.859999999</v>
      </c>
      <c r="F23" s="53">
        <v>265934</v>
      </c>
      <c r="G23" s="68">
        <v>629491.92000000004</v>
      </c>
      <c r="H23" s="64" t="s">
        <v>36</v>
      </c>
      <c r="I23" s="68">
        <v>225400</v>
      </c>
      <c r="J23" s="53">
        <v>40086980.799999997</v>
      </c>
      <c r="K23" s="68">
        <v>28924827.289999999</v>
      </c>
      <c r="L23" s="68">
        <v>16373169</v>
      </c>
      <c r="M23" s="68">
        <v>629000.4</v>
      </c>
      <c r="N23" s="30" t="s">
        <v>147</v>
      </c>
      <c r="O23" s="12"/>
    </row>
    <row r="24" spans="1:15" s="8" customFormat="1" ht="19.5" customHeight="1">
      <c r="A24" s="26"/>
      <c r="B24" s="61" t="s">
        <v>148</v>
      </c>
      <c r="C24" s="24"/>
      <c r="D24" s="25"/>
      <c r="E24" s="68">
        <v>19445475.52</v>
      </c>
      <c r="F24" s="53">
        <v>227020</v>
      </c>
      <c r="G24" s="68">
        <v>450198.03</v>
      </c>
      <c r="H24" s="64">
        <v>477763</v>
      </c>
      <c r="I24" s="68">
        <v>183580</v>
      </c>
      <c r="J24" s="53">
        <v>37290183.439999998</v>
      </c>
      <c r="K24" s="68">
        <v>28031618.27</v>
      </c>
      <c r="L24" s="68">
        <v>885398.1</v>
      </c>
      <c r="M24" s="68">
        <v>1556446</v>
      </c>
      <c r="N24" s="30" t="s">
        <v>149</v>
      </c>
      <c r="O24" s="12"/>
    </row>
    <row r="25" spans="1:15" s="8" customFormat="1" ht="19.5" customHeight="1">
      <c r="A25" s="26"/>
      <c r="B25" s="61" t="s">
        <v>150</v>
      </c>
      <c r="C25" s="24"/>
      <c r="D25" s="25"/>
      <c r="E25" s="68">
        <v>17827250.16</v>
      </c>
      <c r="F25" s="53">
        <v>90533</v>
      </c>
      <c r="G25" s="68">
        <v>710128.92</v>
      </c>
      <c r="H25" s="64" t="s">
        <v>36</v>
      </c>
      <c r="I25" s="68">
        <v>101150</v>
      </c>
      <c r="J25" s="53">
        <v>19756242</v>
      </c>
      <c r="K25" s="68">
        <v>20457285.59</v>
      </c>
      <c r="L25" s="68">
        <v>11642340</v>
      </c>
      <c r="M25" s="68">
        <v>927390</v>
      </c>
      <c r="N25" s="30" t="s">
        <v>151</v>
      </c>
      <c r="O25" s="12"/>
    </row>
    <row r="26" spans="1:15" s="8" customFormat="1" ht="19.5" customHeight="1">
      <c r="A26" s="26"/>
      <c r="B26" s="61" t="s">
        <v>152</v>
      </c>
      <c r="C26" s="24"/>
      <c r="D26" s="25"/>
      <c r="E26" s="76">
        <v>17041234.420000002</v>
      </c>
      <c r="F26" s="72">
        <v>11100</v>
      </c>
      <c r="G26" s="76">
        <v>329549.34999999998</v>
      </c>
      <c r="H26" s="64" t="s">
        <v>36</v>
      </c>
      <c r="I26" s="76">
        <v>189650</v>
      </c>
      <c r="J26" s="72">
        <v>28121640</v>
      </c>
      <c r="K26" s="76">
        <v>15137713.59</v>
      </c>
      <c r="L26" s="76">
        <v>6072630</v>
      </c>
      <c r="M26" s="76">
        <v>727287</v>
      </c>
      <c r="N26" s="30" t="s">
        <v>153</v>
      </c>
      <c r="O26" s="12"/>
    </row>
    <row r="27" spans="1:15" s="8" customFormat="1" ht="19.5" customHeight="1">
      <c r="A27" s="28"/>
      <c r="B27" s="61" t="s">
        <v>154</v>
      </c>
      <c r="C27" s="24"/>
      <c r="D27" s="25"/>
      <c r="E27" s="68">
        <v>22595449.960000001</v>
      </c>
      <c r="F27" s="53">
        <v>26782.5</v>
      </c>
      <c r="G27" s="68">
        <v>591663.55000000005</v>
      </c>
      <c r="H27" s="64" t="s">
        <v>36</v>
      </c>
      <c r="I27" s="68">
        <v>140500</v>
      </c>
      <c r="J27" s="53">
        <v>41021728.079999998</v>
      </c>
      <c r="K27" s="68">
        <v>28747852.41</v>
      </c>
      <c r="L27" s="68">
        <v>4242000</v>
      </c>
      <c r="M27" s="68">
        <v>1623150</v>
      </c>
      <c r="N27" s="30" t="s">
        <v>155</v>
      </c>
      <c r="O27" s="12"/>
    </row>
    <row r="28" spans="1:15" s="8" customFormat="1" ht="19.5" customHeight="1">
      <c r="A28" s="28"/>
      <c r="B28" s="61" t="s">
        <v>156</v>
      </c>
      <c r="C28" s="24"/>
      <c r="D28" s="25"/>
      <c r="E28" s="64">
        <v>15227048.33</v>
      </c>
      <c r="F28" s="71">
        <v>208121</v>
      </c>
      <c r="G28" s="64">
        <v>119613.41</v>
      </c>
      <c r="H28" s="64" t="s">
        <v>36</v>
      </c>
      <c r="I28" s="64">
        <v>188041.68</v>
      </c>
      <c r="J28" s="71">
        <v>21534223.420000002</v>
      </c>
      <c r="K28" s="64">
        <v>19817295.43</v>
      </c>
      <c r="L28" s="64">
        <v>16569236.58</v>
      </c>
      <c r="M28" s="64">
        <v>1091338.06</v>
      </c>
      <c r="N28" s="30" t="s">
        <v>157</v>
      </c>
      <c r="O28" s="12"/>
    </row>
    <row r="29" spans="1:15" s="8" customFormat="1" ht="19.5" customHeight="1">
      <c r="A29" s="28"/>
      <c r="B29" s="61" t="s">
        <v>158</v>
      </c>
      <c r="C29" s="24"/>
      <c r="D29" s="25"/>
      <c r="E29" s="64">
        <v>22514037.920000002</v>
      </c>
      <c r="F29" s="71">
        <v>122922</v>
      </c>
      <c r="G29" s="64">
        <v>403086.22</v>
      </c>
      <c r="H29" s="64" t="s">
        <v>36</v>
      </c>
      <c r="I29" s="64">
        <v>302150</v>
      </c>
      <c r="J29" s="71">
        <v>44307161.68</v>
      </c>
      <c r="K29" s="64">
        <v>24898001.43</v>
      </c>
      <c r="L29" s="64">
        <v>11061728.26</v>
      </c>
      <c r="M29" s="64">
        <v>2648487</v>
      </c>
      <c r="N29" s="30" t="s">
        <v>159</v>
      </c>
      <c r="O29" s="12"/>
    </row>
    <row r="30" spans="1:15" s="12" customFormat="1" ht="19.5" customHeight="1">
      <c r="A30" s="28"/>
      <c r="B30" s="61"/>
      <c r="C30" s="24"/>
      <c r="D30" s="24"/>
      <c r="E30" s="80"/>
      <c r="F30" s="84"/>
      <c r="G30" s="80"/>
      <c r="H30" s="80"/>
      <c r="I30" s="80"/>
      <c r="J30" s="84"/>
      <c r="K30" s="80"/>
      <c r="L30" s="80"/>
      <c r="M30" s="80"/>
      <c r="N30" s="30"/>
    </row>
    <row r="31" spans="1:15" s="12" customFormat="1" ht="15" customHeight="1">
      <c r="A31" s="28"/>
      <c r="B31" s="61"/>
      <c r="C31" s="24"/>
      <c r="D31" s="24"/>
      <c r="E31" s="80"/>
      <c r="F31" s="84"/>
      <c r="G31" s="80"/>
      <c r="H31" s="80"/>
      <c r="I31" s="80"/>
      <c r="J31" s="84"/>
      <c r="K31" s="80"/>
      <c r="L31" s="80"/>
      <c r="M31" s="80"/>
      <c r="N31" s="30"/>
    </row>
  </sheetData>
  <mergeCells count="9">
    <mergeCell ref="A8:D8"/>
    <mergeCell ref="N8:O8"/>
    <mergeCell ref="N9:O9"/>
    <mergeCell ref="E5:J5"/>
    <mergeCell ref="K5:M5"/>
    <mergeCell ref="E6:J6"/>
    <mergeCell ref="K6:M6"/>
    <mergeCell ref="A7:D7"/>
    <mergeCell ref="N7:O7"/>
  </mergeCells>
  <pageMargins left="0.35433070866141736" right="0.35433070866141736" top="0.98425196850393704" bottom="0.39370078740157483" header="0.51181102362204722" footer="0.51181102362204722"/>
  <pageSetup paperSize="9" scale="90" orientation="landscape" r:id="rId1"/>
  <headerFooter alignWithMargins="0"/>
  <rowBreaks count="1" manualBreakCount="1">
    <brk id="29" max="17" man="1"/>
  </rowBreaks>
  <colBreaks count="1" manualBreakCount="1">
    <brk id="18" max="30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T27"/>
  <sheetViews>
    <sheetView showGridLines="0" zoomScale="96" zoomScaleNormal="96" workbookViewId="0">
      <selection activeCell="H16" sqref="H16"/>
    </sheetView>
  </sheetViews>
  <sheetFormatPr defaultRowHeight="21.75"/>
  <cols>
    <col min="1" max="1" width="1.7109375" style="6" customWidth="1"/>
    <col min="2" max="2" width="5.85546875" style="6" customWidth="1"/>
    <col min="3" max="3" width="4.5703125" style="6" customWidth="1"/>
    <col min="4" max="4" width="6.5703125" style="6" customWidth="1"/>
    <col min="5" max="5" width="14" style="6" bestFit="1" customWidth="1"/>
    <col min="6" max="6" width="12.85546875" style="36" customWidth="1"/>
    <col min="7" max="7" width="11.28515625" style="6" customWidth="1"/>
    <col min="8" max="8" width="10.5703125" style="6" customWidth="1"/>
    <col min="9" max="9" width="11.42578125" style="6" customWidth="1"/>
    <col min="10" max="10" width="13.42578125" style="36" customWidth="1"/>
    <col min="11" max="11" width="13.28515625" style="6" customWidth="1"/>
    <col min="12" max="12" width="14.5703125" style="6" customWidth="1"/>
    <col min="13" max="13" width="12.140625" style="6" customWidth="1"/>
    <col min="14" max="14" width="1.140625" style="6" customWidth="1"/>
    <col min="15" max="15" width="22" style="6" customWidth="1"/>
    <col min="16" max="16" width="3.42578125" style="6" customWidth="1"/>
    <col min="17" max="17" width="2.28515625" style="6" customWidth="1"/>
    <col min="18" max="18" width="4.140625" style="6" customWidth="1"/>
    <col min="19" max="19" width="3.42578125" style="6" customWidth="1"/>
    <col min="20" max="16384" width="9.140625" style="6"/>
  </cols>
  <sheetData>
    <row r="1" spans="1:20" s="15" customFormat="1">
      <c r="B1" s="16" t="s">
        <v>0</v>
      </c>
      <c r="C1" s="17">
        <v>19.3</v>
      </c>
      <c r="D1" s="16" t="s">
        <v>92</v>
      </c>
      <c r="T1" s="35"/>
    </row>
    <row r="2" spans="1:20" s="4" customFormat="1">
      <c r="B2" s="15" t="s">
        <v>1</v>
      </c>
      <c r="C2" s="17">
        <v>19.3</v>
      </c>
      <c r="D2" s="18" t="s">
        <v>50</v>
      </c>
      <c r="T2" s="15"/>
    </row>
    <row r="3" spans="1:20" s="4" customFormat="1">
      <c r="B3" s="15"/>
      <c r="C3" s="17"/>
      <c r="D3" s="5" t="s">
        <v>93</v>
      </c>
    </row>
    <row r="4" spans="1:20" s="12" customFormat="1" ht="6" customHeight="1">
      <c r="F4" s="83"/>
      <c r="J4" s="83"/>
    </row>
    <row r="5" spans="1:20" s="12" customFormat="1" ht="18.75">
      <c r="A5" s="37"/>
      <c r="B5" s="37"/>
      <c r="C5" s="37"/>
      <c r="D5" s="38"/>
      <c r="E5" s="117" t="s">
        <v>17</v>
      </c>
      <c r="F5" s="114"/>
      <c r="G5" s="114"/>
      <c r="H5" s="114"/>
      <c r="I5" s="114"/>
      <c r="J5" s="115"/>
      <c r="K5" s="118" t="s">
        <v>18</v>
      </c>
      <c r="L5" s="119"/>
      <c r="M5" s="119"/>
      <c r="N5" s="39" t="s">
        <v>52</v>
      </c>
      <c r="O5" s="40"/>
      <c r="P5" s="14"/>
    </row>
    <row r="6" spans="1:20" s="12" customFormat="1" ht="18.75">
      <c r="A6" s="41"/>
      <c r="B6" s="41"/>
      <c r="C6" s="41"/>
      <c r="D6" s="42"/>
      <c r="E6" s="129" t="s">
        <v>4</v>
      </c>
      <c r="F6" s="130"/>
      <c r="G6" s="130"/>
      <c r="H6" s="130"/>
      <c r="I6" s="130"/>
      <c r="J6" s="131"/>
      <c r="K6" s="132" t="s">
        <v>19</v>
      </c>
      <c r="L6" s="133"/>
      <c r="M6" s="134"/>
      <c r="N6" s="43"/>
      <c r="O6" s="13"/>
      <c r="P6" s="13"/>
    </row>
    <row r="7" spans="1:20" s="12" customFormat="1" ht="18.75" customHeight="1">
      <c r="A7" s="135" t="s">
        <v>53</v>
      </c>
      <c r="B7" s="135"/>
      <c r="C7" s="135"/>
      <c r="D7" s="116"/>
      <c r="E7" s="19"/>
      <c r="F7" s="44"/>
      <c r="G7" s="19"/>
      <c r="H7" s="19"/>
      <c r="J7" s="45"/>
      <c r="K7" s="20"/>
      <c r="L7" s="20" t="s">
        <v>18</v>
      </c>
      <c r="M7" s="20" t="s">
        <v>18</v>
      </c>
      <c r="N7" s="122" t="s">
        <v>54</v>
      </c>
      <c r="O7" s="123"/>
      <c r="P7" s="46"/>
      <c r="Q7" s="14"/>
    </row>
    <row r="8" spans="1:20" s="12" customFormat="1" ht="18.75" customHeight="1">
      <c r="A8" s="120" t="s">
        <v>55</v>
      </c>
      <c r="B8" s="120"/>
      <c r="C8" s="120"/>
      <c r="D8" s="121"/>
      <c r="E8" s="19" t="s">
        <v>5</v>
      </c>
      <c r="F8" s="44" t="s">
        <v>20</v>
      </c>
      <c r="G8" s="19" t="s">
        <v>7</v>
      </c>
      <c r="H8" s="19" t="s">
        <v>9</v>
      </c>
      <c r="I8" s="19" t="s">
        <v>10</v>
      </c>
      <c r="J8" s="45" t="s">
        <v>12</v>
      </c>
      <c r="K8" s="20" t="s">
        <v>14</v>
      </c>
      <c r="L8" s="20" t="s">
        <v>21</v>
      </c>
      <c r="M8" s="20" t="s">
        <v>22</v>
      </c>
      <c r="N8" s="122" t="s">
        <v>2</v>
      </c>
      <c r="O8" s="123"/>
      <c r="P8" s="46"/>
      <c r="Q8" s="14"/>
    </row>
    <row r="9" spans="1:20" s="12" customFormat="1" ht="18.75" customHeight="1">
      <c r="A9" s="41"/>
      <c r="B9" s="41"/>
      <c r="C9" s="41"/>
      <c r="D9" s="42"/>
      <c r="E9" s="19" t="s">
        <v>23</v>
      </c>
      <c r="F9" s="44" t="s">
        <v>24</v>
      </c>
      <c r="G9" s="19" t="s">
        <v>8</v>
      </c>
      <c r="H9" s="19" t="s">
        <v>25</v>
      </c>
      <c r="I9" s="19" t="s">
        <v>11</v>
      </c>
      <c r="J9" s="45" t="s">
        <v>13</v>
      </c>
      <c r="K9" s="20" t="s">
        <v>26</v>
      </c>
      <c r="L9" s="20" t="s">
        <v>27</v>
      </c>
      <c r="M9" s="20" t="s">
        <v>28</v>
      </c>
      <c r="N9" s="122" t="s">
        <v>3</v>
      </c>
      <c r="O9" s="123"/>
      <c r="P9" s="46"/>
      <c r="Q9" s="14"/>
    </row>
    <row r="10" spans="1:20" s="12" customFormat="1" ht="18.75" customHeight="1">
      <c r="A10" s="47"/>
      <c r="B10" s="47"/>
      <c r="C10" s="47"/>
      <c r="D10" s="48"/>
      <c r="E10" s="21" t="s">
        <v>29</v>
      </c>
      <c r="F10" s="49" t="s">
        <v>6</v>
      </c>
      <c r="G10" s="21"/>
      <c r="H10" s="21" t="s">
        <v>30</v>
      </c>
      <c r="I10" s="21"/>
      <c r="J10" s="49"/>
      <c r="K10" s="21" t="s">
        <v>19</v>
      </c>
      <c r="L10" s="22" t="s">
        <v>31</v>
      </c>
      <c r="M10" s="21" t="s">
        <v>32</v>
      </c>
      <c r="N10" s="50"/>
      <c r="O10" s="51"/>
      <c r="P10" s="14"/>
    </row>
    <row r="11" spans="1:20" s="12" customFormat="1" ht="21.95" customHeight="1">
      <c r="B11" s="23" t="s">
        <v>41</v>
      </c>
      <c r="C11" s="24"/>
      <c r="D11" s="25"/>
      <c r="E11" s="60">
        <f>SUM(E12:E19)</f>
        <v>125407946.21000001</v>
      </c>
      <c r="F11" s="60">
        <f t="shared" ref="F11:M11" si="0">SUM(F12:F19)</f>
        <v>2715826</v>
      </c>
      <c r="G11" s="60">
        <f t="shared" si="0"/>
        <v>2660973.5</v>
      </c>
      <c r="H11" s="60">
        <f t="shared" si="0"/>
        <v>39124</v>
      </c>
      <c r="I11" s="60">
        <f t="shared" si="0"/>
        <v>1162425.08</v>
      </c>
      <c r="J11" s="60">
        <f t="shared" si="0"/>
        <v>191606730.41</v>
      </c>
      <c r="K11" s="60">
        <f t="shared" si="0"/>
        <v>137628281.14000002</v>
      </c>
      <c r="L11" s="60">
        <f t="shared" si="0"/>
        <v>72744018.719999999</v>
      </c>
      <c r="M11" s="60">
        <f t="shared" si="0"/>
        <v>5380255.7000000002</v>
      </c>
      <c r="N11" s="26" t="s">
        <v>160</v>
      </c>
    </row>
    <row r="12" spans="1:20" s="8" customFormat="1" ht="21.95" customHeight="1">
      <c r="A12" s="59"/>
      <c r="B12" s="61" t="s">
        <v>161</v>
      </c>
      <c r="C12" s="85"/>
      <c r="D12" s="25"/>
      <c r="E12" s="76">
        <v>15300217.48</v>
      </c>
      <c r="F12" s="72">
        <v>306085</v>
      </c>
      <c r="G12" s="76">
        <v>263291.65999999997</v>
      </c>
      <c r="H12" s="76" t="s">
        <v>36</v>
      </c>
      <c r="I12" s="76">
        <v>132740</v>
      </c>
      <c r="J12" s="72">
        <v>27834721</v>
      </c>
      <c r="K12" s="76">
        <v>16042765.060000001</v>
      </c>
      <c r="L12" s="76">
        <v>2324031.65</v>
      </c>
      <c r="M12" s="76">
        <v>613912</v>
      </c>
      <c r="N12" s="30" t="s">
        <v>162</v>
      </c>
      <c r="O12" s="12"/>
    </row>
    <row r="13" spans="1:20" s="8" customFormat="1" ht="21.95" customHeight="1">
      <c r="A13" s="59"/>
      <c r="B13" s="61" t="s">
        <v>163</v>
      </c>
      <c r="C13" s="85"/>
      <c r="D13" s="25"/>
      <c r="E13" s="68">
        <v>15094324.779999999</v>
      </c>
      <c r="F13" s="53">
        <v>164705</v>
      </c>
      <c r="G13" s="68">
        <v>172176.86</v>
      </c>
      <c r="H13" s="64" t="s">
        <v>36</v>
      </c>
      <c r="I13" s="68">
        <v>70880</v>
      </c>
      <c r="J13" s="53">
        <v>21185795</v>
      </c>
      <c r="K13" s="68">
        <v>13505647.75</v>
      </c>
      <c r="L13" s="68">
        <v>4239454.47</v>
      </c>
      <c r="M13" s="68">
        <v>678798</v>
      </c>
      <c r="N13" s="30" t="s">
        <v>164</v>
      </c>
      <c r="O13" s="12"/>
    </row>
    <row r="14" spans="1:20" s="12" customFormat="1" ht="21.95" customHeight="1">
      <c r="A14" s="59"/>
      <c r="B14" s="61" t="s">
        <v>165</v>
      </c>
      <c r="C14" s="85"/>
      <c r="D14" s="25"/>
      <c r="E14" s="68">
        <v>16253185.67</v>
      </c>
      <c r="F14" s="53">
        <v>319992</v>
      </c>
      <c r="G14" s="68">
        <v>204374.21</v>
      </c>
      <c r="H14" s="64" t="s">
        <v>36</v>
      </c>
      <c r="I14" s="68">
        <v>91614</v>
      </c>
      <c r="J14" s="53">
        <v>30417737</v>
      </c>
      <c r="K14" s="68">
        <v>17946871.25</v>
      </c>
      <c r="L14" s="68">
        <v>29127866</v>
      </c>
      <c r="M14" s="68">
        <v>1052276</v>
      </c>
      <c r="N14" s="30" t="s">
        <v>166</v>
      </c>
    </row>
    <row r="15" spans="1:20" s="8" customFormat="1" ht="21.95" customHeight="1">
      <c r="A15" s="59"/>
      <c r="B15" s="61" t="s">
        <v>167</v>
      </c>
      <c r="C15" s="85"/>
      <c r="D15" s="25"/>
      <c r="E15" s="64">
        <v>22649534.600000001</v>
      </c>
      <c r="F15" s="71">
        <v>560368</v>
      </c>
      <c r="G15" s="64">
        <v>543034.42000000004</v>
      </c>
      <c r="H15" s="64" t="s">
        <v>36</v>
      </c>
      <c r="I15" s="64">
        <v>461102</v>
      </c>
      <c r="J15" s="71">
        <v>41869418.140000001</v>
      </c>
      <c r="K15" s="64">
        <v>21227864.010000002</v>
      </c>
      <c r="L15" s="64">
        <v>8051437.5300000003</v>
      </c>
      <c r="M15" s="64">
        <v>751040</v>
      </c>
      <c r="N15" s="30" t="s">
        <v>168</v>
      </c>
      <c r="O15" s="12"/>
    </row>
    <row r="16" spans="1:20" s="8" customFormat="1" ht="21.95" customHeight="1">
      <c r="A16" s="59"/>
      <c r="B16" s="61" t="s">
        <v>169</v>
      </c>
      <c r="C16" s="85"/>
      <c r="D16" s="25"/>
      <c r="E16" s="64">
        <v>15119361.5</v>
      </c>
      <c r="F16" s="71">
        <v>561322</v>
      </c>
      <c r="G16" s="64">
        <v>529577.44999999995</v>
      </c>
      <c r="H16" s="64" t="s">
        <v>36</v>
      </c>
      <c r="I16" s="64">
        <v>54312</v>
      </c>
      <c r="J16" s="71">
        <v>12079066</v>
      </c>
      <c r="K16" s="64">
        <v>16854067.289999999</v>
      </c>
      <c r="L16" s="64">
        <v>11968540.92</v>
      </c>
      <c r="M16" s="64">
        <v>816922.7</v>
      </c>
      <c r="N16" s="30" t="s">
        <v>170</v>
      </c>
      <c r="O16" s="12"/>
    </row>
    <row r="17" spans="1:15" s="8" customFormat="1" ht="21.95" customHeight="1">
      <c r="A17" s="59"/>
      <c r="B17" s="61" t="s">
        <v>171</v>
      </c>
      <c r="C17" s="85"/>
      <c r="D17" s="25"/>
      <c r="E17" s="64">
        <v>12500837.310000001</v>
      </c>
      <c r="F17" s="71">
        <v>247093</v>
      </c>
      <c r="G17" s="64">
        <v>188600</v>
      </c>
      <c r="H17" s="64" t="s">
        <v>36</v>
      </c>
      <c r="I17" s="64">
        <v>130914.08</v>
      </c>
      <c r="J17" s="71">
        <v>19048529.449999999</v>
      </c>
      <c r="K17" s="64">
        <v>13370896.09</v>
      </c>
      <c r="L17" s="64">
        <v>2679750</v>
      </c>
      <c r="M17" s="64" t="s">
        <v>36</v>
      </c>
      <c r="N17" s="30" t="s">
        <v>172</v>
      </c>
      <c r="O17" s="12"/>
    </row>
    <row r="18" spans="1:15" s="12" customFormat="1" ht="21.95" customHeight="1">
      <c r="A18" s="59"/>
      <c r="B18" s="61" t="s">
        <v>173</v>
      </c>
      <c r="C18" s="85"/>
      <c r="D18" s="25"/>
      <c r="E18" s="68">
        <v>12471609.890000001</v>
      </c>
      <c r="F18" s="53">
        <v>224770</v>
      </c>
      <c r="G18" s="68">
        <v>143515.63</v>
      </c>
      <c r="H18" s="64" t="s">
        <v>36</v>
      </c>
      <c r="I18" s="68">
        <v>61014</v>
      </c>
      <c r="J18" s="53">
        <v>12700486</v>
      </c>
      <c r="K18" s="68">
        <v>15697140.939999999</v>
      </c>
      <c r="L18" s="68">
        <v>8751118.1500000004</v>
      </c>
      <c r="M18" s="68">
        <v>563967</v>
      </c>
      <c r="N18" s="30" t="s">
        <v>174</v>
      </c>
    </row>
    <row r="19" spans="1:15" s="12" customFormat="1" ht="21.95" customHeight="1">
      <c r="A19" s="59"/>
      <c r="B19" s="61" t="s">
        <v>175</v>
      </c>
      <c r="C19" s="85"/>
      <c r="D19" s="25"/>
      <c r="E19" s="68">
        <v>16018874.98</v>
      </c>
      <c r="F19" s="53">
        <v>331491</v>
      </c>
      <c r="G19" s="68">
        <v>616403.27</v>
      </c>
      <c r="H19" s="64">
        <v>39124</v>
      </c>
      <c r="I19" s="68">
        <v>159849</v>
      </c>
      <c r="J19" s="53">
        <v>26470977.82</v>
      </c>
      <c r="K19" s="68">
        <v>22983028.75</v>
      </c>
      <c r="L19" s="68">
        <v>5601820</v>
      </c>
      <c r="M19" s="68">
        <v>903340</v>
      </c>
      <c r="N19" s="30" t="s">
        <v>176</v>
      </c>
    </row>
    <row r="20" spans="1:15" s="12" customFormat="1" ht="21.95" customHeight="1">
      <c r="B20" s="23" t="s">
        <v>42</v>
      </c>
      <c r="C20" s="24"/>
      <c r="D20" s="25"/>
      <c r="E20" s="60">
        <f>SUM(E21:E27)</f>
        <v>90176128.950000003</v>
      </c>
      <c r="F20" s="60">
        <f t="shared" ref="F20:M20" si="1">SUM(F21:F27)</f>
        <v>209453</v>
      </c>
      <c r="G20" s="60">
        <f t="shared" si="1"/>
        <v>947506.88</v>
      </c>
      <c r="H20" s="56" t="s">
        <v>36</v>
      </c>
      <c r="I20" s="60">
        <f t="shared" si="1"/>
        <v>272748.82</v>
      </c>
      <c r="J20" s="60">
        <f t="shared" si="1"/>
        <v>125183404.95</v>
      </c>
      <c r="K20" s="60">
        <f t="shared" si="1"/>
        <v>89764436.980000004</v>
      </c>
      <c r="L20" s="60">
        <f t="shared" si="1"/>
        <v>44719331.32</v>
      </c>
      <c r="M20" s="60">
        <f t="shared" si="1"/>
        <v>5688788.5700000003</v>
      </c>
      <c r="N20" s="26" t="s">
        <v>177</v>
      </c>
    </row>
    <row r="21" spans="1:15" s="12" customFormat="1" ht="21.95" customHeight="1">
      <c r="A21" s="75"/>
      <c r="B21" s="61" t="s">
        <v>178</v>
      </c>
      <c r="C21" s="24"/>
      <c r="D21" s="25"/>
      <c r="E21" s="68">
        <v>11868493.140000001</v>
      </c>
      <c r="F21" s="53">
        <v>9450</v>
      </c>
      <c r="G21" s="64">
        <v>20022</v>
      </c>
      <c r="H21" s="64" t="s">
        <v>36</v>
      </c>
      <c r="I21" s="64">
        <v>19641.39</v>
      </c>
      <c r="J21" s="71">
        <v>30815423</v>
      </c>
      <c r="K21" s="64">
        <v>11893348.98</v>
      </c>
      <c r="L21" s="68">
        <v>4902000</v>
      </c>
      <c r="M21" s="68">
        <v>1089358.0900000001</v>
      </c>
      <c r="N21" s="30" t="s">
        <v>179</v>
      </c>
    </row>
    <row r="22" spans="1:15" s="12" customFormat="1" ht="21.95" customHeight="1">
      <c r="A22" s="26"/>
      <c r="B22" s="61" t="s">
        <v>180</v>
      </c>
      <c r="C22" s="24"/>
      <c r="D22" s="25"/>
      <c r="E22" s="64">
        <v>12204770.710000001</v>
      </c>
      <c r="F22" s="71">
        <v>372</v>
      </c>
      <c r="G22" s="64">
        <v>8163.42</v>
      </c>
      <c r="H22" s="64" t="s">
        <v>36</v>
      </c>
      <c r="I22" s="64">
        <v>18210</v>
      </c>
      <c r="J22" s="71">
        <v>15078011</v>
      </c>
      <c r="K22" s="64">
        <v>19027588.629999999</v>
      </c>
      <c r="L22" s="64">
        <v>398690</v>
      </c>
      <c r="M22" s="64">
        <v>1080889</v>
      </c>
      <c r="N22" s="30" t="s">
        <v>181</v>
      </c>
    </row>
    <row r="23" spans="1:15" s="12" customFormat="1" ht="21.95" customHeight="1">
      <c r="A23" s="26"/>
      <c r="B23" s="61" t="s">
        <v>182</v>
      </c>
      <c r="C23" s="24"/>
      <c r="D23" s="25"/>
      <c r="E23" s="64">
        <v>3505768.37</v>
      </c>
      <c r="F23" s="71">
        <v>13926</v>
      </c>
      <c r="G23" s="64" t="s">
        <v>36</v>
      </c>
      <c r="H23" s="64" t="s">
        <v>36</v>
      </c>
      <c r="I23" s="64">
        <v>10500</v>
      </c>
      <c r="J23" s="71">
        <v>12285396.960000001</v>
      </c>
      <c r="K23" s="64">
        <v>5526277.5599999996</v>
      </c>
      <c r="L23" s="64">
        <v>461244.06</v>
      </c>
      <c r="M23" s="64" t="s">
        <v>36</v>
      </c>
      <c r="N23" s="30" t="s">
        <v>183</v>
      </c>
    </row>
    <row r="24" spans="1:15" s="8" customFormat="1" ht="21.95" customHeight="1">
      <c r="A24" s="26"/>
      <c r="B24" s="61" t="s">
        <v>184</v>
      </c>
      <c r="C24" s="24"/>
      <c r="D24" s="25"/>
      <c r="E24" s="64">
        <v>14038457.35</v>
      </c>
      <c r="F24" s="71">
        <v>7046</v>
      </c>
      <c r="G24" s="64">
        <v>150101.06</v>
      </c>
      <c r="H24" s="64" t="s">
        <v>36</v>
      </c>
      <c r="I24" s="64">
        <v>122203.04</v>
      </c>
      <c r="J24" s="71">
        <v>16187703</v>
      </c>
      <c r="K24" s="64">
        <v>14151932.560000001</v>
      </c>
      <c r="L24" s="64">
        <v>13071988</v>
      </c>
      <c r="M24" s="64">
        <v>934705</v>
      </c>
      <c r="N24" s="30" t="s">
        <v>185</v>
      </c>
      <c r="O24" s="12"/>
    </row>
    <row r="25" spans="1:15" s="12" customFormat="1" ht="21.95" customHeight="1">
      <c r="A25" s="26"/>
      <c r="B25" s="61" t="s">
        <v>186</v>
      </c>
      <c r="C25" s="24"/>
      <c r="D25" s="25"/>
      <c r="E25" s="64">
        <v>12767517.810000001</v>
      </c>
      <c r="F25" s="71">
        <v>86430</v>
      </c>
      <c r="G25" s="64">
        <v>120950.02</v>
      </c>
      <c r="H25" s="64" t="s">
        <v>36</v>
      </c>
      <c r="I25" s="64">
        <v>10930</v>
      </c>
      <c r="J25" s="71">
        <v>17661078.989999998</v>
      </c>
      <c r="K25" s="64">
        <v>14874438.279999999</v>
      </c>
      <c r="L25" s="64">
        <v>1961200</v>
      </c>
      <c r="M25" s="64">
        <v>924549.88</v>
      </c>
      <c r="N25" s="30" t="s">
        <v>187</v>
      </c>
    </row>
    <row r="26" spans="1:15" s="12" customFormat="1" ht="21.95" customHeight="1">
      <c r="A26" s="26"/>
      <c r="B26" s="61" t="s">
        <v>188</v>
      </c>
      <c r="C26" s="24"/>
      <c r="D26" s="25"/>
      <c r="E26" s="64">
        <v>20660044.440000001</v>
      </c>
      <c r="F26" s="71">
        <v>89079</v>
      </c>
      <c r="G26" s="64">
        <v>494595.12</v>
      </c>
      <c r="H26" s="64" t="s">
        <v>36</v>
      </c>
      <c r="I26" s="64">
        <v>54187</v>
      </c>
      <c r="J26" s="71">
        <v>29364437</v>
      </c>
      <c r="K26" s="64">
        <v>20468297.690000001</v>
      </c>
      <c r="L26" s="64">
        <v>23885209.260000002</v>
      </c>
      <c r="M26" s="64">
        <v>1455266.6</v>
      </c>
      <c r="N26" s="30" t="s">
        <v>189</v>
      </c>
    </row>
    <row r="27" spans="1:15" s="8" customFormat="1" ht="21.95" customHeight="1">
      <c r="A27" s="26"/>
      <c r="B27" s="61" t="s">
        <v>190</v>
      </c>
      <c r="C27" s="24"/>
      <c r="D27" s="25"/>
      <c r="E27" s="68">
        <v>15131077.130000001</v>
      </c>
      <c r="F27" s="53">
        <v>3150</v>
      </c>
      <c r="G27" s="64">
        <v>153675.26</v>
      </c>
      <c r="H27" s="64" t="s">
        <v>36</v>
      </c>
      <c r="I27" s="64">
        <v>37077.39</v>
      </c>
      <c r="J27" s="64">
        <v>3791355</v>
      </c>
      <c r="K27" s="64">
        <v>3822553.28</v>
      </c>
      <c r="L27" s="68">
        <v>39000</v>
      </c>
      <c r="M27" s="68">
        <v>204020</v>
      </c>
      <c r="N27" s="30" t="s">
        <v>191</v>
      </c>
      <c r="O27" s="12"/>
    </row>
  </sheetData>
  <mergeCells count="9">
    <mergeCell ref="A8:D8"/>
    <mergeCell ref="N8:O8"/>
    <mergeCell ref="N9:O9"/>
    <mergeCell ref="E5:J5"/>
    <mergeCell ref="K5:M5"/>
    <mergeCell ref="E6:J6"/>
    <mergeCell ref="K6:M6"/>
    <mergeCell ref="A7:D7"/>
    <mergeCell ref="N7:O7"/>
  </mergeCells>
  <pageMargins left="0.35433070866141736" right="0.35433070866141736" top="0.39370078740157483" bottom="0.98425196850393704" header="0.51181102362204722" footer="0.51181102362204722"/>
  <pageSetup paperSize="9" scale="90" orientation="landscape" r:id="rId1"/>
  <headerFooter alignWithMargins="0"/>
  <rowBreaks count="1" manualBreakCount="1">
    <brk id="2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T26"/>
  <sheetViews>
    <sheetView showGridLines="0" topLeftCell="A4" zoomScale="98" zoomScaleNormal="98" workbookViewId="0">
      <selection activeCell="P28" sqref="P28"/>
    </sheetView>
  </sheetViews>
  <sheetFormatPr defaultRowHeight="21.75"/>
  <cols>
    <col min="1" max="1" width="1.7109375" style="6" customWidth="1"/>
    <col min="2" max="2" width="5.85546875" style="6" customWidth="1"/>
    <col min="3" max="3" width="4.5703125" style="6" customWidth="1"/>
    <col min="4" max="4" width="6.5703125" style="6" customWidth="1"/>
    <col min="5" max="5" width="14" style="6" bestFit="1" customWidth="1"/>
    <col min="6" max="6" width="12.85546875" style="36" customWidth="1"/>
    <col min="7" max="7" width="11.28515625" style="6" customWidth="1"/>
    <col min="8" max="8" width="10.5703125" style="6" customWidth="1"/>
    <col min="9" max="9" width="11.42578125" style="6" customWidth="1"/>
    <col min="10" max="10" width="13.42578125" style="36" customWidth="1"/>
    <col min="11" max="11" width="13.28515625" style="6" customWidth="1"/>
    <col min="12" max="12" width="14.5703125" style="6" customWidth="1"/>
    <col min="13" max="13" width="12.140625" style="6" customWidth="1"/>
    <col min="14" max="14" width="1.140625" style="6" customWidth="1"/>
    <col min="15" max="15" width="22" style="6" customWidth="1"/>
    <col min="16" max="16" width="3.42578125" style="6" customWidth="1"/>
    <col min="17" max="17" width="2.28515625" style="6" customWidth="1"/>
    <col min="18" max="18" width="4.140625" style="6" customWidth="1"/>
    <col min="19" max="16384" width="9.140625" style="6"/>
  </cols>
  <sheetData>
    <row r="1" spans="1:20" s="15" customFormat="1">
      <c r="B1" s="16" t="s">
        <v>0</v>
      </c>
      <c r="C1" s="17">
        <v>19.3</v>
      </c>
      <c r="D1" s="16" t="s">
        <v>92</v>
      </c>
      <c r="T1" s="35"/>
    </row>
    <row r="2" spans="1:20" s="4" customFormat="1">
      <c r="B2" s="15" t="s">
        <v>1</v>
      </c>
      <c r="C2" s="17">
        <v>19.3</v>
      </c>
      <c r="D2" s="18" t="s">
        <v>50</v>
      </c>
      <c r="T2" s="15"/>
    </row>
    <row r="3" spans="1:20" s="4" customFormat="1" ht="18.75" customHeight="1">
      <c r="B3" s="15"/>
      <c r="C3" s="17"/>
      <c r="D3" s="5" t="s">
        <v>93</v>
      </c>
    </row>
    <row r="4" spans="1:20" s="12" customFormat="1" ht="6" customHeight="1">
      <c r="F4" s="83"/>
      <c r="J4" s="83"/>
    </row>
    <row r="5" spans="1:20" s="12" customFormat="1" ht="18.75">
      <c r="A5" s="37"/>
      <c r="B5" s="37"/>
      <c r="C5" s="37"/>
      <c r="D5" s="38"/>
      <c r="E5" s="117" t="s">
        <v>17</v>
      </c>
      <c r="F5" s="114"/>
      <c r="G5" s="114"/>
      <c r="H5" s="114"/>
      <c r="I5" s="114"/>
      <c r="J5" s="115"/>
      <c r="K5" s="118" t="s">
        <v>18</v>
      </c>
      <c r="L5" s="119"/>
      <c r="M5" s="119"/>
      <c r="N5" s="39" t="s">
        <v>52</v>
      </c>
      <c r="O5" s="40"/>
      <c r="P5" s="14"/>
    </row>
    <row r="6" spans="1:20" s="12" customFormat="1" ht="18.75">
      <c r="A6" s="41"/>
      <c r="B6" s="41"/>
      <c r="C6" s="41"/>
      <c r="D6" s="42"/>
      <c r="E6" s="129" t="s">
        <v>4</v>
      </c>
      <c r="F6" s="130"/>
      <c r="G6" s="130"/>
      <c r="H6" s="130"/>
      <c r="I6" s="130"/>
      <c r="J6" s="131"/>
      <c r="K6" s="132" t="s">
        <v>19</v>
      </c>
      <c r="L6" s="133"/>
      <c r="M6" s="134"/>
      <c r="N6" s="43"/>
      <c r="O6" s="13"/>
      <c r="P6" s="13"/>
    </row>
    <row r="7" spans="1:20" s="12" customFormat="1" ht="18.75" customHeight="1">
      <c r="A7" s="135" t="s">
        <v>53</v>
      </c>
      <c r="B7" s="135"/>
      <c r="C7" s="135"/>
      <c r="D7" s="116"/>
      <c r="E7" s="19"/>
      <c r="F7" s="44"/>
      <c r="G7" s="19"/>
      <c r="H7" s="19"/>
      <c r="J7" s="45"/>
      <c r="K7" s="20"/>
      <c r="L7" s="20" t="s">
        <v>18</v>
      </c>
      <c r="M7" s="20" t="s">
        <v>18</v>
      </c>
      <c r="N7" s="122" t="s">
        <v>54</v>
      </c>
      <c r="O7" s="123"/>
      <c r="P7" s="46"/>
      <c r="Q7" s="14"/>
    </row>
    <row r="8" spans="1:20" s="12" customFormat="1" ht="18.75">
      <c r="A8" s="120" t="s">
        <v>55</v>
      </c>
      <c r="B8" s="120"/>
      <c r="C8" s="120"/>
      <c r="D8" s="121"/>
      <c r="E8" s="19" t="s">
        <v>5</v>
      </c>
      <c r="F8" s="44" t="s">
        <v>20</v>
      </c>
      <c r="G8" s="19" t="s">
        <v>7</v>
      </c>
      <c r="H8" s="19" t="s">
        <v>9</v>
      </c>
      <c r="I8" s="19" t="s">
        <v>10</v>
      </c>
      <c r="J8" s="45" t="s">
        <v>12</v>
      </c>
      <c r="K8" s="20" t="s">
        <v>14</v>
      </c>
      <c r="L8" s="20" t="s">
        <v>21</v>
      </c>
      <c r="M8" s="20" t="s">
        <v>22</v>
      </c>
      <c r="N8" s="122" t="s">
        <v>2</v>
      </c>
      <c r="O8" s="123"/>
      <c r="P8" s="46"/>
      <c r="Q8" s="14"/>
    </row>
    <row r="9" spans="1:20" s="12" customFormat="1" ht="18.75">
      <c r="A9" s="41"/>
      <c r="B9" s="41"/>
      <c r="C9" s="41"/>
      <c r="D9" s="42"/>
      <c r="E9" s="19" t="s">
        <v>23</v>
      </c>
      <c r="F9" s="44" t="s">
        <v>24</v>
      </c>
      <c r="G9" s="19" t="s">
        <v>8</v>
      </c>
      <c r="H9" s="19" t="s">
        <v>25</v>
      </c>
      <c r="I9" s="19" t="s">
        <v>11</v>
      </c>
      <c r="J9" s="45" t="s">
        <v>13</v>
      </c>
      <c r="K9" s="20" t="s">
        <v>26</v>
      </c>
      <c r="L9" s="20" t="s">
        <v>27</v>
      </c>
      <c r="M9" s="20" t="s">
        <v>28</v>
      </c>
      <c r="N9" s="122" t="s">
        <v>3</v>
      </c>
      <c r="O9" s="123"/>
      <c r="P9" s="46"/>
      <c r="Q9" s="14"/>
    </row>
    <row r="10" spans="1:20" s="12" customFormat="1" ht="18.75">
      <c r="A10" s="47"/>
      <c r="B10" s="47"/>
      <c r="C10" s="47"/>
      <c r="D10" s="48"/>
      <c r="E10" s="21" t="s">
        <v>29</v>
      </c>
      <c r="F10" s="49" t="s">
        <v>6</v>
      </c>
      <c r="G10" s="21"/>
      <c r="H10" s="21" t="s">
        <v>30</v>
      </c>
      <c r="I10" s="21"/>
      <c r="J10" s="49"/>
      <c r="K10" s="21" t="s">
        <v>19</v>
      </c>
      <c r="L10" s="22" t="s">
        <v>31</v>
      </c>
      <c r="M10" s="21" t="s">
        <v>32</v>
      </c>
      <c r="N10" s="50"/>
      <c r="O10" s="51"/>
      <c r="P10" s="14"/>
    </row>
    <row r="11" spans="1:20" s="12" customFormat="1" ht="24.75" customHeight="1">
      <c r="B11" s="23" t="s">
        <v>43</v>
      </c>
      <c r="C11" s="24"/>
      <c r="D11" s="25"/>
      <c r="E11" s="60">
        <f>SUM(E12:E13)</f>
        <v>23043271.359999999</v>
      </c>
      <c r="F11" s="60">
        <f t="shared" ref="F11:M11" si="0">SUM(F12:F13)</f>
        <v>46411</v>
      </c>
      <c r="G11" s="60">
        <f t="shared" si="0"/>
        <v>42242.34</v>
      </c>
      <c r="H11" s="60">
        <f t="shared" si="0"/>
        <v>732249</v>
      </c>
      <c r="I11" s="60">
        <f t="shared" si="0"/>
        <v>60236</v>
      </c>
      <c r="J11" s="60">
        <f t="shared" si="0"/>
        <v>39172279</v>
      </c>
      <c r="K11" s="60">
        <f t="shared" si="0"/>
        <v>23204625.510000002</v>
      </c>
      <c r="L11" s="60">
        <f t="shared" si="0"/>
        <v>18299320.039999999</v>
      </c>
      <c r="M11" s="60">
        <f t="shared" si="0"/>
        <v>11039896</v>
      </c>
      <c r="N11" s="26" t="s">
        <v>192</v>
      </c>
    </row>
    <row r="12" spans="1:20" s="8" customFormat="1" ht="24.75" customHeight="1">
      <c r="A12" s="59"/>
      <c r="B12" s="61" t="s">
        <v>193</v>
      </c>
      <c r="C12" s="24"/>
      <c r="D12" s="25"/>
      <c r="E12" s="76">
        <v>23042905.359999999</v>
      </c>
      <c r="F12" s="72">
        <v>46351</v>
      </c>
      <c r="G12" s="76">
        <v>42242.34</v>
      </c>
      <c r="H12" s="76">
        <v>678839</v>
      </c>
      <c r="I12" s="76">
        <v>59886</v>
      </c>
      <c r="J12" s="72">
        <v>39172279</v>
      </c>
      <c r="K12" s="76">
        <v>21569185.100000001</v>
      </c>
      <c r="L12" s="76">
        <v>17042414</v>
      </c>
      <c r="M12" s="76">
        <v>10900204</v>
      </c>
      <c r="N12" s="30" t="s">
        <v>194</v>
      </c>
      <c r="O12" s="12"/>
    </row>
    <row r="13" spans="1:20" s="8" customFormat="1" ht="24.75" customHeight="1">
      <c r="A13" s="59"/>
      <c r="B13" s="61" t="s">
        <v>195</v>
      </c>
      <c r="C13" s="24"/>
      <c r="D13" s="25"/>
      <c r="E13" s="68">
        <v>366</v>
      </c>
      <c r="F13" s="73">
        <v>60</v>
      </c>
      <c r="G13" s="86" t="s">
        <v>36</v>
      </c>
      <c r="H13" s="64">
        <v>53410</v>
      </c>
      <c r="I13" s="68">
        <v>350</v>
      </c>
      <c r="J13" s="87" t="s">
        <v>36</v>
      </c>
      <c r="K13" s="68">
        <v>1635440.41</v>
      </c>
      <c r="L13" s="68">
        <v>1256906.04</v>
      </c>
      <c r="M13" s="68">
        <v>139692</v>
      </c>
      <c r="N13" s="30" t="s">
        <v>196</v>
      </c>
      <c r="O13" s="12"/>
    </row>
    <row r="14" spans="1:20" s="12" customFormat="1" ht="24.75" customHeight="1">
      <c r="B14" s="23" t="s">
        <v>44</v>
      </c>
      <c r="C14" s="24"/>
      <c r="D14" s="25"/>
      <c r="E14" s="56">
        <f>SUM(E15:E19)</f>
        <v>98004540.120000005</v>
      </c>
      <c r="F14" s="56">
        <f t="shared" ref="F14:M14" si="1">SUM(F15:F19)</f>
        <v>86772.57</v>
      </c>
      <c r="G14" s="56">
        <f t="shared" si="1"/>
        <v>1622670.85</v>
      </c>
      <c r="H14" s="56">
        <f t="shared" si="1"/>
        <v>907672.75</v>
      </c>
      <c r="I14" s="56">
        <f t="shared" si="1"/>
        <v>318436</v>
      </c>
      <c r="J14" s="56">
        <f t="shared" si="1"/>
        <v>176845587</v>
      </c>
      <c r="K14" s="56">
        <f t="shared" si="1"/>
        <v>117490802.92</v>
      </c>
      <c r="L14" s="56">
        <f t="shared" si="1"/>
        <v>43307398.950000003</v>
      </c>
      <c r="M14" s="56">
        <f t="shared" si="1"/>
        <v>47275090.799999997</v>
      </c>
      <c r="N14" s="26" t="s">
        <v>197</v>
      </c>
    </row>
    <row r="15" spans="1:20" s="8" customFormat="1" ht="24.75" customHeight="1">
      <c r="A15" s="59"/>
      <c r="B15" s="61" t="s">
        <v>198</v>
      </c>
      <c r="C15" s="24"/>
      <c r="D15" s="25"/>
      <c r="E15" s="88">
        <v>21375881.440000001</v>
      </c>
      <c r="F15" s="88">
        <v>7110</v>
      </c>
      <c r="G15" s="88">
        <v>316678.06</v>
      </c>
      <c r="H15" s="89">
        <v>440122</v>
      </c>
      <c r="I15" s="88">
        <v>39641</v>
      </c>
      <c r="J15" s="88">
        <v>40114998</v>
      </c>
      <c r="K15" s="64">
        <v>30431829.739999998</v>
      </c>
      <c r="L15" s="64">
        <v>3418605</v>
      </c>
      <c r="M15" s="64">
        <v>16310109</v>
      </c>
      <c r="N15" s="30" t="s">
        <v>199</v>
      </c>
      <c r="O15" s="12"/>
    </row>
    <row r="16" spans="1:20" s="8" customFormat="1" ht="24.75" customHeight="1">
      <c r="A16" s="59"/>
      <c r="B16" s="61" t="s">
        <v>200</v>
      </c>
      <c r="C16" s="24"/>
      <c r="D16" s="25"/>
      <c r="E16" s="88">
        <v>20380290.780000001</v>
      </c>
      <c r="F16" s="88">
        <v>48450</v>
      </c>
      <c r="G16" s="88">
        <v>746364</v>
      </c>
      <c r="H16" s="89">
        <v>138927.72</v>
      </c>
      <c r="I16" s="88">
        <v>39895</v>
      </c>
      <c r="J16" s="90">
        <v>33387533</v>
      </c>
      <c r="K16" s="64">
        <v>22910572.489999998</v>
      </c>
      <c r="L16" s="64">
        <v>12167664.539999999</v>
      </c>
      <c r="M16" s="64">
        <v>15149843</v>
      </c>
      <c r="N16" s="30" t="s">
        <v>201</v>
      </c>
      <c r="O16" s="12"/>
    </row>
    <row r="17" spans="1:15" s="8" customFormat="1" ht="24.75" customHeight="1">
      <c r="A17" s="26"/>
      <c r="B17" s="61" t="s">
        <v>202</v>
      </c>
      <c r="C17" s="24"/>
      <c r="D17" s="25"/>
      <c r="E17" s="88">
        <v>15703874.32</v>
      </c>
      <c r="F17" s="88">
        <v>4107.57</v>
      </c>
      <c r="G17" s="91" t="s">
        <v>36</v>
      </c>
      <c r="H17" s="89">
        <v>228623.03</v>
      </c>
      <c r="I17" s="88">
        <v>39500</v>
      </c>
      <c r="J17" s="88">
        <v>32603378</v>
      </c>
      <c r="K17" s="64">
        <v>18347800.82</v>
      </c>
      <c r="L17" s="64">
        <v>8106574.1399999997</v>
      </c>
      <c r="M17" s="64">
        <v>3245398</v>
      </c>
      <c r="N17" s="30" t="s">
        <v>203</v>
      </c>
      <c r="O17" s="12"/>
    </row>
    <row r="18" spans="1:15" s="12" customFormat="1" ht="24.75" customHeight="1">
      <c r="A18" s="26"/>
      <c r="B18" s="61" t="s">
        <v>204</v>
      </c>
      <c r="C18" s="24"/>
      <c r="D18" s="25"/>
      <c r="E18" s="88">
        <v>19287424.239999998</v>
      </c>
      <c r="F18" s="88">
        <v>12850</v>
      </c>
      <c r="G18" s="88">
        <v>107165.66</v>
      </c>
      <c r="H18" s="89" t="s">
        <v>36</v>
      </c>
      <c r="I18" s="88">
        <v>112700</v>
      </c>
      <c r="J18" s="88">
        <v>31219221</v>
      </c>
      <c r="K18" s="64">
        <v>21568896.57</v>
      </c>
      <c r="L18" s="64">
        <v>4139400</v>
      </c>
      <c r="M18" s="64">
        <v>9463242.8000000007</v>
      </c>
      <c r="N18" s="30" t="s">
        <v>205</v>
      </c>
    </row>
    <row r="19" spans="1:15" s="12" customFormat="1" ht="24.75" customHeight="1">
      <c r="A19" s="26"/>
      <c r="B19" s="61" t="s">
        <v>206</v>
      </c>
      <c r="C19" s="24"/>
      <c r="D19" s="25"/>
      <c r="E19" s="88">
        <v>21257069.34</v>
      </c>
      <c r="F19" s="88">
        <v>14255</v>
      </c>
      <c r="G19" s="88">
        <v>452463.13</v>
      </c>
      <c r="H19" s="89">
        <v>100000</v>
      </c>
      <c r="I19" s="88">
        <v>86700</v>
      </c>
      <c r="J19" s="88">
        <v>39520457</v>
      </c>
      <c r="K19" s="64">
        <v>24231703.300000001</v>
      </c>
      <c r="L19" s="64">
        <v>15475155.27</v>
      </c>
      <c r="M19" s="64">
        <v>3106498</v>
      </c>
      <c r="N19" s="30" t="s">
        <v>207</v>
      </c>
    </row>
    <row r="20" spans="1:15" s="12" customFormat="1" ht="24.75" customHeight="1">
      <c r="B20" s="23" t="s">
        <v>45</v>
      </c>
      <c r="C20" s="24"/>
      <c r="D20" s="25"/>
      <c r="E20" s="60">
        <v>38703249.020000003</v>
      </c>
      <c r="F20" s="60">
        <v>2707455.61</v>
      </c>
      <c r="G20" s="60">
        <v>1732861.47</v>
      </c>
      <c r="H20" s="56">
        <v>300000</v>
      </c>
      <c r="I20" s="60">
        <v>1125678</v>
      </c>
      <c r="J20" s="60">
        <v>122131927.93000001</v>
      </c>
      <c r="K20" s="60">
        <v>169277705.66</v>
      </c>
      <c r="L20" s="60">
        <v>93616075.579999998</v>
      </c>
      <c r="M20" s="60">
        <v>10738524.140000001</v>
      </c>
      <c r="N20" s="26" t="s">
        <v>208</v>
      </c>
    </row>
    <row r="21" spans="1:15" s="12" customFormat="1" ht="24.75" customHeight="1">
      <c r="A21" s="59"/>
      <c r="B21" s="61" t="s">
        <v>209</v>
      </c>
      <c r="C21" s="24"/>
      <c r="D21" s="25"/>
      <c r="E21" s="64">
        <v>231273.48</v>
      </c>
      <c r="F21" s="71">
        <v>458322.39</v>
      </c>
      <c r="G21" s="64">
        <v>153693.72</v>
      </c>
      <c r="H21" s="64">
        <v>194075</v>
      </c>
      <c r="I21" s="64">
        <v>174300</v>
      </c>
      <c r="J21" s="71">
        <v>10494441</v>
      </c>
      <c r="K21" s="64">
        <v>20927291.890000001</v>
      </c>
      <c r="L21" s="64">
        <v>16605776</v>
      </c>
      <c r="M21" s="64">
        <v>1622950.36</v>
      </c>
      <c r="N21" s="30" t="s">
        <v>210</v>
      </c>
    </row>
    <row r="22" spans="1:15" s="12" customFormat="1" ht="24.75" customHeight="1">
      <c r="A22" s="59"/>
      <c r="B22" s="61" t="s">
        <v>211</v>
      </c>
      <c r="C22" s="24"/>
      <c r="D22" s="25"/>
      <c r="E22" s="68">
        <v>67507.88</v>
      </c>
      <c r="F22" s="53">
        <v>13531.95</v>
      </c>
      <c r="G22" s="68">
        <v>108773</v>
      </c>
      <c r="H22" s="64" t="s">
        <v>36</v>
      </c>
      <c r="I22" s="64">
        <v>19450</v>
      </c>
      <c r="J22" s="53">
        <v>6203829.9299999997</v>
      </c>
      <c r="K22" s="68">
        <v>10705707.26</v>
      </c>
      <c r="L22" s="68">
        <v>10915240</v>
      </c>
      <c r="M22" s="68">
        <v>975936</v>
      </c>
      <c r="N22" s="30" t="s">
        <v>212</v>
      </c>
    </row>
    <row r="23" spans="1:15" s="12" customFormat="1" ht="24.75" customHeight="1">
      <c r="A23" s="59"/>
      <c r="B23" s="61" t="s">
        <v>213</v>
      </c>
      <c r="C23" s="24"/>
      <c r="D23" s="25"/>
      <c r="E23" s="64">
        <v>15367144.609999999</v>
      </c>
      <c r="F23" s="71">
        <v>623091.48</v>
      </c>
      <c r="G23" s="64">
        <v>184858.81</v>
      </c>
      <c r="H23" s="64" t="s">
        <v>36</v>
      </c>
      <c r="I23" s="64">
        <v>123300</v>
      </c>
      <c r="J23" s="71">
        <v>11906348</v>
      </c>
      <c r="K23" s="64">
        <v>19210732.75</v>
      </c>
      <c r="L23" s="64">
        <v>4423830</v>
      </c>
      <c r="M23" s="64">
        <v>1239124.08</v>
      </c>
      <c r="N23" s="30" t="s">
        <v>214</v>
      </c>
    </row>
    <row r="24" spans="1:15" s="8" customFormat="1" ht="24.75" customHeight="1">
      <c r="A24" s="59"/>
      <c r="B24" s="61" t="s">
        <v>215</v>
      </c>
      <c r="C24" s="24"/>
      <c r="D24" s="25"/>
      <c r="E24" s="68">
        <v>278967.94</v>
      </c>
      <c r="F24" s="53">
        <v>308177.42</v>
      </c>
      <c r="G24" s="68">
        <v>188791.27</v>
      </c>
      <c r="H24" s="64" t="s">
        <v>36</v>
      </c>
      <c r="I24" s="64">
        <v>251197</v>
      </c>
      <c r="J24" s="53">
        <v>11561693</v>
      </c>
      <c r="K24" s="68">
        <v>17894187.670000002</v>
      </c>
      <c r="L24" s="68">
        <v>20491867</v>
      </c>
      <c r="M24" s="68">
        <v>1201282</v>
      </c>
      <c r="N24" s="30" t="s">
        <v>216</v>
      </c>
      <c r="O24" s="12"/>
    </row>
    <row r="25" spans="1:15" s="12" customFormat="1" ht="24.75" customHeight="1">
      <c r="A25" s="59"/>
      <c r="B25" s="61" t="s">
        <v>217</v>
      </c>
      <c r="C25" s="24"/>
      <c r="D25" s="25"/>
      <c r="E25" s="76">
        <v>113467.95</v>
      </c>
      <c r="F25" s="72">
        <v>26350</v>
      </c>
      <c r="G25" s="76">
        <v>57290.26</v>
      </c>
      <c r="H25" s="76" t="s">
        <v>36</v>
      </c>
      <c r="I25" s="76">
        <v>13010</v>
      </c>
      <c r="J25" s="72">
        <v>4527586</v>
      </c>
      <c r="K25" s="76">
        <v>14194115.439999999</v>
      </c>
      <c r="L25" s="76">
        <v>6893761</v>
      </c>
      <c r="M25" s="76">
        <v>1200790</v>
      </c>
      <c r="N25" s="30" t="s">
        <v>218</v>
      </c>
    </row>
    <row r="26" spans="1:15" s="12" customFormat="1" ht="24.75" customHeight="1">
      <c r="A26" s="59"/>
      <c r="B26" s="61" t="s">
        <v>188</v>
      </c>
      <c r="C26" s="24"/>
      <c r="D26" s="25"/>
      <c r="E26" s="76">
        <v>90912.2</v>
      </c>
      <c r="F26" s="72">
        <v>1615.22</v>
      </c>
      <c r="G26" s="76">
        <v>51052.41</v>
      </c>
      <c r="H26" s="76" t="s">
        <v>36</v>
      </c>
      <c r="I26" s="76">
        <v>64984</v>
      </c>
      <c r="J26" s="72">
        <v>2613948</v>
      </c>
      <c r="K26" s="76">
        <v>7291852.0499999998</v>
      </c>
      <c r="L26" s="76">
        <v>3595067.09</v>
      </c>
      <c r="M26" s="76">
        <v>288491</v>
      </c>
      <c r="N26" s="30" t="s">
        <v>219</v>
      </c>
    </row>
  </sheetData>
  <mergeCells count="9">
    <mergeCell ref="A8:D8"/>
    <mergeCell ref="N8:O8"/>
    <mergeCell ref="N9:O9"/>
    <mergeCell ref="E5:J5"/>
    <mergeCell ref="K5:M5"/>
    <mergeCell ref="E6:J6"/>
    <mergeCell ref="K6:M6"/>
    <mergeCell ref="A7:D7"/>
    <mergeCell ref="N7:O7"/>
  </mergeCells>
  <pageMargins left="0.35433070866141736" right="0.35433070866141736" top="0.98425196850393704" bottom="0.39370078740157483" header="0.51181102362204722" footer="0.51181102362204722"/>
  <pageSetup paperSize="9" scale="9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T28"/>
  <sheetViews>
    <sheetView showGridLines="0" workbookViewId="0">
      <selection activeCell="D3" sqref="D3"/>
    </sheetView>
  </sheetViews>
  <sheetFormatPr defaultRowHeight="21.75"/>
  <cols>
    <col min="1" max="1" width="1.7109375" style="6" customWidth="1"/>
    <col min="2" max="2" width="5.85546875" style="6" customWidth="1"/>
    <col min="3" max="3" width="4.5703125" style="6" customWidth="1"/>
    <col min="4" max="4" width="6.5703125" style="6" customWidth="1"/>
    <col min="5" max="5" width="14" style="6" bestFit="1" customWidth="1"/>
    <col min="6" max="6" width="12.85546875" style="36" customWidth="1"/>
    <col min="7" max="7" width="11.28515625" style="6" customWidth="1"/>
    <col min="8" max="8" width="10.5703125" style="6" customWidth="1"/>
    <col min="9" max="9" width="11.42578125" style="6" customWidth="1"/>
    <col min="10" max="10" width="13.42578125" style="36" customWidth="1"/>
    <col min="11" max="11" width="13.28515625" style="6" customWidth="1"/>
    <col min="12" max="12" width="14.5703125" style="6" customWidth="1"/>
    <col min="13" max="13" width="12.140625" style="6" customWidth="1"/>
    <col min="14" max="14" width="1.140625" style="6" customWidth="1"/>
    <col min="15" max="15" width="19.28515625" style="6" customWidth="1"/>
    <col min="16" max="16" width="3.42578125" style="6" customWidth="1"/>
    <col min="17" max="17" width="2.28515625" style="6" customWidth="1"/>
    <col min="18" max="18" width="4.140625" style="6" customWidth="1"/>
    <col min="19" max="16384" width="9.140625" style="6"/>
  </cols>
  <sheetData>
    <row r="1" spans="1:20" s="15" customFormat="1">
      <c r="B1" s="16" t="s">
        <v>0</v>
      </c>
      <c r="C1" s="17">
        <v>19.3</v>
      </c>
      <c r="D1" s="16" t="s">
        <v>92</v>
      </c>
      <c r="T1" s="35"/>
    </row>
    <row r="2" spans="1:20" s="4" customFormat="1">
      <c r="B2" s="15" t="s">
        <v>1</v>
      </c>
      <c r="C2" s="17">
        <v>19.3</v>
      </c>
      <c r="D2" s="18" t="s">
        <v>50</v>
      </c>
      <c r="T2" s="15"/>
    </row>
    <row r="3" spans="1:20" s="4" customFormat="1">
      <c r="B3" s="15"/>
      <c r="C3" s="17"/>
      <c r="D3" s="5" t="s">
        <v>93</v>
      </c>
    </row>
    <row r="4" spans="1:20" s="12" customFormat="1" ht="6" customHeight="1">
      <c r="F4" s="83"/>
      <c r="J4" s="83"/>
    </row>
    <row r="5" spans="1:20" s="12" customFormat="1" ht="18.75">
      <c r="A5" s="37"/>
      <c r="B5" s="37"/>
      <c r="C5" s="37"/>
      <c r="D5" s="38"/>
      <c r="E5" s="117" t="s">
        <v>17</v>
      </c>
      <c r="F5" s="114"/>
      <c r="G5" s="114"/>
      <c r="H5" s="114"/>
      <c r="I5" s="114"/>
      <c r="J5" s="115"/>
      <c r="K5" s="118" t="s">
        <v>18</v>
      </c>
      <c r="L5" s="119"/>
      <c r="M5" s="119"/>
      <c r="N5" s="39" t="s">
        <v>52</v>
      </c>
      <c r="O5" s="40"/>
      <c r="P5" s="14"/>
    </row>
    <row r="6" spans="1:20" s="12" customFormat="1" ht="18.75">
      <c r="A6" s="41"/>
      <c r="B6" s="41"/>
      <c r="C6" s="41"/>
      <c r="D6" s="42"/>
      <c r="E6" s="129" t="s">
        <v>4</v>
      </c>
      <c r="F6" s="130"/>
      <c r="G6" s="130"/>
      <c r="H6" s="130"/>
      <c r="I6" s="130"/>
      <c r="J6" s="131"/>
      <c r="K6" s="132" t="s">
        <v>19</v>
      </c>
      <c r="L6" s="133"/>
      <c r="M6" s="134"/>
      <c r="N6" s="43"/>
      <c r="O6" s="13"/>
      <c r="P6" s="13"/>
    </row>
    <row r="7" spans="1:20" s="12" customFormat="1" ht="18.75" customHeight="1">
      <c r="A7" s="135" t="s">
        <v>53</v>
      </c>
      <c r="B7" s="135"/>
      <c r="C7" s="135"/>
      <c r="D7" s="116"/>
      <c r="E7" s="19"/>
      <c r="F7" s="44"/>
      <c r="G7" s="19"/>
      <c r="H7" s="19"/>
      <c r="J7" s="45"/>
      <c r="K7" s="20"/>
      <c r="L7" s="20" t="s">
        <v>18</v>
      </c>
      <c r="M7" s="20" t="s">
        <v>18</v>
      </c>
      <c r="N7" s="122" t="s">
        <v>54</v>
      </c>
      <c r="O7" s="123"/>
      <c r="P7" s="46"/>
      <c r="Q7" s="14"/>
    </row>
    <row r="8" spans="1:20" s="12" customFormat="1" ht="18.75" customHeight="1">
      <c r="A8" s="120" t="s">
        <v>55</v>
      </c>
      <c r="B8" s="120"/>
      <c r="C8" s="120"/>
      <c r="D8" s="121"/>
      <c r="E8" s="19" t="s">
        <v>5</v>
      </c>
      <c r="F8" s="44" t="s">
        <v>20</v>
      </c>
      <c r="G8" s="19" t="s">
        <v>7</v>
      </c>
      <c r="H8" s="19" t="s">
        <v>9</v>
      </c>
      <c r="I8" s="19" t="s">
        <v>10</v>
      </c>
      <c r="J8" s="45" t="s">
        <v>12</v>
      </c>
      <c r="K8" s="20" t="s">
        <v>14</v>
      </c>
      <c r="L8" s="20" t="s">
        <v>21</v>
      </c>
      <c r="M8" s="20" t="s">
        <v>22</v>
      </c>
      <c r="N8" s="122" t="s">
        <v>2</v>
      </c>
      <c r="O8" s="123"/>
      <c r="P8" s="46"/>
      <c r="Q8" s="14"/>
    </row>
    <row r="9" spans="1:20" s="12" customFormat="1" ht="18.75" customHeight="1">
      <c r="A9" s="41"/>
      <c r="B9" s="41"/>
      <c r="C9" s="41"/>
      <c r="D9" s="42"/>
      <c r="E9" s="19" t="s">
        <v>23</v>
      </c>
      <c r="F9" s="44" t="s">
        <v>24</v>
      </c>
      <c r="G9" s="19" t="s">
        <v>8</v>
      </c>
      <c r="H9" s="19" t="s">
        <v>25</v>
      </c>
      <c r="I9" s="19" t="s">
        <v>11</v>
      </c>
      <c r="J9" s="45" t="s">
        <v>13</v>
      </c>
      <c r="K9" s="20" t="s">
        <v>26</v>
      </c>
      <c r="L9" s="20" t="s">
        <v>27</v>
      </c>
      <c r="M9" s="20" t="s">
        <v>28</v>
      </c>
      <c r="N9" s="122" t="s">
        <v>3</v>
      </c>
      <c r="O9" s="123"/>
      <c r="P9" s="46"/>
      <c r="Q9" s="14"/>
    </row>
    <row r="10" spans="1:20" s="12" customFormat="1" ht="18.75" customHeight="1">
      <c r="A10" s="47"/>
      <c r="B10" s="47"/>
      <c r="C10" s="47"/>
      <c r="D10" s="48"/>
      <c r="E10" s="21" t="s">
        <v>29</v>
      </c>
      <c r="F10" s="49" t="s">
        <v>6</v>
      </c>
      <c r="G10" s="21"/>
      <c r="H10" s="21" t="s">
        <v>30</v>
      </c>
      <c r="I10" s="21"/>
      <c r="J10" s="49"/>
      <c r="K10" s="21" t="s">
        <v>19</v>
      </c>
      <c r="L10" s="22" t="s">
        <v>31</v>
      </c>
      <c r="M10" s="21" t="s">
        <v>32</v>
      </c>
      <c r="N10" s="50"/>
      <c r="O10" s="51"/>
      <c r="P10" s="14"/>
    </row>
    <row r="11" spans="1:20" s="12" customFormat="1" ht="24" customHeight="1">
      <c r="A11" s="61" t="s">
        <v>220</v>
      </c>
      <c r="B11" s="92" t="s">
        <v>221</v>
      </c>
      <c r="C11" s="93"/>
      <c r="D11" s="29"/>
      <c r="E11" s="68">
        <v>557675.4</v>
      </c>
      <c r="F11" s="53">
        <v>616778.65</v>
      </c>
      <c r="G11" s="68">
        <v>160580.87</v>
      </c>
      <c r="H11" s="68">
        <v>300000</v>
      </c>
      <c r="I11" s="68">
        <v>123222</v>
      </c>
      <c r="J11" s="53">
        <v>13522344</v>
      </c>
      <c r="K11" s="68">
        <v>19684852.32</v>
      </c>
      <c r="L11" s="68">
        <v>21038834</v>
      </c>
      <c r="M11" s="68">
        <v>1096926</v>
      </c>
      <c r="N11" s="94"/>
      <c r="O11" s="6" t="s">
        <v>222</v>
      </c>
      <c r="P11" s="6"/>
      <c r="Q11" s="6"/>
    </row>
    <row r="12" spans="1:20" s="12" customFormat="1" ht="24" customHeight="1">
      <c r="A12" s="59"/>
      <c r="B12" s="61" t="s">
        <v>223</v>
      </c>
      <c r="C12" s="24"/>
      <c r="D12" s="25"/>
      <c r="E12" s="68">
        <v>19718698.25</v>
      </c>
      <c r="F12" s="53">
        <v>71114.100000000006</v>
      </c>
      <c r="G12" s="68">
        <v>1208566.8</v>
      </c>
      <c r="H12" s="95" t="s">
        <v>36</v>
      </c>
      <c r="I12" s="68">
        <v>146650.26999999999</v>
      </c>
      <c r="J12" s="71">
        <v>44506177.979999997</v>
      </c>
      <c r="K12" s="68">
        <v>25295088.940000001</v>
      </c>
      <c r="L12" s="68">
        <v>10902773</v>
      </c>
      <c r="M12" s="68">
        <v>873660.14</v>
      </c>
      <c r="N12" s="30" t="s">
        <v>224</v>
      </c>
    </row>
    <row r="13" spans="1:20" s="12" customFormat="1" ht="24" customHeight="1">
      <c r="A13" s="59"/>
      <c r="B13" s="61" t="s">
        <v>225</v>
      </c>
      <c r="C13" s="24"/>
      <c r="D13" s="25"/>
      <c r="E13" s="68">
        <v>19711871.059999999</v>
      </c>
      <c r="F13" s="53">
        <v>327909</v>
      </c>
      <c r="G13" s="68">
        <v>317983.82</v>
      </c>
      <c r="H13" s="95" t="s">
        <v>36</v>
      </c>
      <c r="I13" s="68">
        <v>116670</v>
      </c>
      <c r="J13" s="53">
        <v>35522483.350000001</v>
      </c>
      <c r="K13" s="68">
        <v>20749430.34</v>
      </c>
      <c r="L13" s="68">
        <v>9117626.2599999998</v>
      </c>
      <c r="M13" s="68">
        <v>1497871.6</v>
      </c>
      <c r="N13" s="30" t="s">
        <v>226</v>
      </c>
    </row>
    <row r="14" spans="1:20" s="12" customFormat="1" ht="24" customHeight="1">
      <c r="A14" s="59"/>
      <c r="B14" s="61" t="s">
        <v>227</v>
      </c>
      <c r="C14" s="24"/>
      <c r="D14" s="25"/>
      <c r="E14" s="76">
        <v>17996889.969999999</v>
      </c>
      <c r="F14" s="72">
        <v>255856</v>
      </c>
      <c r="G14" s="76">
        <v>306003.12</v>
      </c>
      <c r="H14" s="95" t="s">
        <v>36</v>
      </c>
      <c r="I14" s="76">
        <v>218805</v>
      </c>
      <c r="J14" s="72">
        <v>28881979</v>
      </c>
      <c r="K14" s="76">
        <v>14711679.369999999</v>
      </c>
      <c r="L14" s="76">
        <v>7825838.7000000002</v>
      </c>
      <c r="M14" s="76">
        <v>697921</v>
      </c>
      <c r="N14" s="30" t="s">
        <v>228</v>
      </c>
    </row>
    <row r="15" spans="1:20" s="8" customFormat="1" ht="24" customHeight="1">
      <c r="A15" s="12"/>
      <c r="B15" s="23" t="s">
        <v>46</v>
      </c>
      <c r="C15" s="24"/>
      <c r="D15" s="25"/>
      <c r="E15" s="60">
        <f>SUM(E16:E20)</f>
        <v>80030137.899999991</v>
      </c>
      <c r="F15" s="60">
        <f>SUM(F16:F20)</f>
        <v>621208.4</v>
      </c>
      <c r="G15" s="60">
        <f t="shared" ref="G15:M15" si="0">SUM(G16:G20)</f>
        <v>2049936.8900000001</v>
      </c>
      <c r="H15" s="96" t="s">
        <v>36</v>
      </c>
      <c r="I15" s="60">
        <f t="shared" si="0"/>
        <v>668311.90999999992</v>
      </c>
      <c r="J15" s="60">
        <f t="shared" si="0"/>
        <v>133487392.61</v>
      </c>
      <c r="K15" s="60">
        <f t="shared" si="0"/>
        <v>86015990.570000008</v>
      </c>
      <c r="L15" s="60">
        <f t="shared" si="0"/>
        <v>34146655.769999996</v>
      </c>
      <c r="M15" s="60">
        <f t="shared" si="0"/>
        <v>15910954.76</v>
      </c>
      <c r="N15" s="26" t="s">
        <v>229</v>
      </c>
      <c r="O15" s="12"/>
      <c r="P15" s="12"/>
      <c r="Q15" s="12"/>
    </row>
    <row r="16" spans="1:20" s="12" customFormat="1" ht="24" customHeight="1">
      <c r="A16" s="59"/>
      <c r="B16" s="61" t="s">
        <v>230</v>
      </c>
      <c r="C16" s="24"/>
      <c r="D16" s="25"/>
      <c r="E16" s="68">
        <v>17187941.16</v>
      </c>
      <c r="F16" s="53">
        <v>269293</v>
      </c>
      <c r="G16" s="68">
        <v>654400.61</v>
      </c>
      <c r="H16" s="95" t="s">
        <v>36</v>
      </c>
      <c r="I16" s="68">
        <v>299310</v>
      </c>
      <c r="J16" s="53">
        <v>28289499</v>
      </c>
      <c r="K16" s="68">
        <v>17742829.760000002</v>
      </c>
      <c r="L16" s="68">
        <v>6175980</v>
      </c>
      <c r="M16" s="64">
        <v>1578109</v>
      </c>
      <c r="N16" s="30" t="s">
        <v>231</v>
      </c>
      <c r="P16" s="8"/>
      <c r="Q16" s="8"/>
    </row>
    <row r="17" spans="1:17" s="8" customFormat="1" ht="24" customHeight="1">
      <c r="A17" s="59"/>
      <c r="B17" s="61" t="s">
        <v>232</v>
      </c>
      <c r="C17" s="24"/>
      <c r="D17" s="25"/>
      <c r="E17" s="64">
        <v>16193397.689999999</v>
      </c>
      <c r="F17" s="71">
        <v>86245.4</v>
      </c>
      <c r="G17" s="64">
        <v>404104.47</v>
      </c>
      <c r="H17" s="95" t="s">
        <v>36</v>
      </c>
      <c r="I17" s="64">
        <v>163187.19</v>
      </c>
      <c r="J17" s="71">
        <v>29136939.609999999</v>
      </c>
      <c r="K17" s="64">
        <v>18709862.75</v>
      </c>
      <c r="L17" s="64">
        <v>5908450.21</v>
      </c>
      <c r="M17" s="64">
        <v>11903519.279999999</v>
      </c>
      <c r="N17" s="30" t="s">
        <v>233</v>
      </c>
      <c r="O17" s="12"/>
      <c r="P17" s="12"/>
      <c r="Q17" s="12"/>
    </row>
    <row r="18" spans="1:17" s="12" customFormat="1" ht="24" customHeight="1">
      <c r="A18" s="26"/>
      <c r="B18" s="61" t="s">
        <v>234</v>
      </c>
      <c r="C18" s="24"/>
      <c r="D18" s="25"/>
      <c r="E18" s="64">
        <v>13083619.08</v>
      </c>
      <c r="F18" s="71">
        <v>133782</v>
      </c>
      <c r="G18" s="64">
        <v>315223.56</v>
      </c>
      <c r="H18" s="95" t="s">
        <v>36</v>
      </c>
      <c r="I18" s="64">
        <v>53460</v>
      </c>
      <c r="J18" s="71">
        <v>21667406</v>
      </c>
      <c r="K18" s="64">
        <v>12097163.09</v>
      </c>
      <c r="L18" s="64">
        <v>4103600</v>
      </c>
      <c r="M18" s="64">
        <v>493805</v>
      </c>
      <c r="N18" s="30" t="s">
        <v>235</v>
      </c>
      <c r="P18" s="8"/>
      <c r="Q18" s="8"/>
    </row>
    <row r="19" spans="1:17" s="8" customFormat="1" ht="24" customHeight="1">
      <c r="A19" s="26"/>
      <c r="B19" s="61" t="s">
        <v>236</v>
      </c>
      <c r="C19" s="24"/>
      <c r="D19" s="25"/>
      <c r="E19" s="64">
        <v>19510739.199999999</v>
      </c>
      <c r="F19" s="71">
        <v>109255.2</v>
      </c>
      <c r="G19" s="64">
        <v>427561.46</v>
      </c>
      <c r="H19" s="95" t="s">
        <v>36</v>
      </c>
      <c r="I19" s="64">
        <v>53390</v>
      </c>
      <c r="J19" s="71">
        <v>35532242</v>
      </c>
      <c r="K19" s="64">
        <v>22082225.170000002</v>
      </c>
      <c r="L19" s="64">
        <v>6040620.5599999996</v>
      </c>
      <c r="M19" s="64">
        <v>1273299.48</v>
      </c>
      <c r="N19" s="30" t="s">
        <v>237</v>
      </c>
      <c r="O19" s="12"/>
      <c r="P19" s="12"/>
      <c r="Q19" s="12"/>
    </row>
    <row r="20" spans="1:17" s="11" customFormat="1" ht="24" customHeight="1">
      <c r="A20" s="26"/>
      <c r="B20" s="61" t="s">
        <v>238</v>
      </c>
      <c r="C20" s="24"/>
      <c r="D20" s="25"/>
      <c r="E20" s="64">
        <v>14054440.77</v>
      </c>
      <c r="F20" s="71">
        <v>22632.799999999999</v>
      </c>
      <c r="G20" s="64">
        <v>248646.79</v>
      </c>
      <c r="H20" s="95" t="s">
        <v>36</v>
      </c>
      <c r="I20" s="64">
        <v>98964.72</v>
      </c>
      <c r="J20" s="71">
        <v>18861306</v>
      </c>
      <c r="K20" s="64">
        <v>15383909.800000001</v>
      </c>
      <c r="L20" s="64">
        <v>11918005</v>
      </c>
      <c r="M20" s="64">
        <v>662222</v>
      </c>
      <c r="N20" s="30" t="s">
        <v>239</v>
      </c>
      <c r="O20" s="12"/>
      <c r="P20" s="8"/>
      <c r="Q20" s="8"/>
    </row>
    <row r="21" spans="1:17" s="12" customFormat="1" ht="24" customHeight="1">
      <c r="A21" s="11"/>
      <c r="B21" s="26" t="s">
        <v>47</v>
      </c>
      <c r="C21" s="24"/>
      <c r="D21" s="25"/>
      <c r="E21" s="56">
        <v>134795953.59999999</v>
      </c>
      <c r="F21" s="57">
        <v>722690.4</v>
      </c>
      <c r="G21" s="56">
        <v>2644824.5100000002</v>
      </c>
      <c r="H21" s="56">
        <v>970549.36</v>
      </c>
      <c r="I21" s="56">
        <v>1115636.21</v>
      </c>
      <c r="J21" s="57">
        <v>173570060.96000001</v>
      </c>
      <c r="K21" s="56">
        <v>140040386.04999998</v>
      </c>
      <c r="L21" s="56">
        <v>84195508.560000002</v>
      </c>
      <c r="M21" s="56">
        <v>6345764.8200000003</v>
      </c>
      <c r="N21" s="85" t="s">
        <v>240</v>
      </c>
      <c r="O21" s="27"/>
      <c r="P21" s="11"/>
      <c r="Q21" s="11"/>
    </row>
    <row r="22" spans="1:17" s="8" customFormat="1" ht="24" customHeight="1">
      <c r="A22" s="59"/>
      <c r="B22" s="61" t="s">
        <v>241</v>
      </c>
      <c r="C22" s="24"/>
      <c r="D22" s="25"/>
      <c r="E22" s="68">
        <v>12155866.24</v>
      </c>
      <c r="F22" s="95" t="s">
        <v>36</v>
      </c>
      <c r="G22" s="68">
        <v>60118.48</v>
      </c>
      <c r="H22" s="95" t="s">
        <v>36</v>
      </c>
      <c r="I22" s="68">
        <v>140900</v>
      </c>
      <c r="J22" s="53">
        <v>9186184</v>
      </c>
      <c r="K22" s="68">
        <v>11354904.689999999</v>
      </c>
      <c r="L22" s="68">
        <v>5348524.84</v>
      </c>
      <c r="M22" s="68">
        <v>749681.2</v>
      </c>
      <c r="N22" s="30" t="s">
        <v>242</v>
      </c>
      <c r="O22" s="12"/>
      <c r="P22" s="12"/>
      <c r="Q22" s="12"/>
    </row>
    <row r="23" spans="1:17" s="8" customFormat="1" ht="24" customHeight="1">
      <c r="A23" s="59"/>
      <c r="B23" s="61" t="s">
        <v>243</v>
      </c>
      <c r="C23" s="24"/>
      <c r="D23" s="25"/>
      <c r="E23" s="68">
        <v>12556409.77</v>
      </c>
      <c r="F23" s="53">
        <v>22900</v>
      </c>
      <c r="G23" s="68">
        <v>0</v>
      </c>
      <c r="H23" s="64">
        <v>475139.36</v>
      </c>
      <c r="I23" s="68">
        <v>54300</v>
      </c>
      <c r="J23" s="53">
        <v>22768495</v>
      </c>
      <c r="K23" s="68">
        <v>13516998.82</v>
      </c>
      <c r="L23" s="68">
        <v>11833649.390000001</v>
      </c>
      <c r="M23" s="68">
        <v>814298</v>
      </c>
      <c r="N23" s="30" t="s">
        <v>244</v>
      </c>
      <c r="O23" s="12"/>
    </row>
    <row r="24" spans="1:17" s="12" customFormat="1" ht="24" customHeight="1">
      <c r="A24" s="59"/>
      <c r="B24" s="61" t="s">
        <v>110</v>
      </c>
      <c r="C24" s="24"/>
      <c r="D24" s="25"/>
      <c r="E24" s="68">
        <v>16753879.73</v>
      </c>
      <c r="F24" s="53">
        <v>35388</v>
      </c>
      <c r="G24" s="68">
        <v>286476.59000000003</v>
      </c>
      <c r="H24" s="95" t="s">
        <v>36</v>
      </c>
      <c r="I24" s="68">
        <v>171050</v>
      </c>
      <c r="J24" s="79">
        <v>13869036</v>
      </c>
      <c r="K24" s="68">
        <v>12104669.09</v>
      </c>
      <c r="L24" s="68">
        <v>8097800</v>
      </c>
      <c r="M24" s="68">
        <v>401243.45</v>
      </c>
      <c r="N24" s="30" t="s">
        <v>245</v>
      </c>
      <c r="P24" s="8"/>
      <c r="Q24" s="8"/>
    </row>
    <row r="25" spans="1:17" s="8" customFormat="1" ht="24" customHeight="1">
      <c r="A25" s="59"/>
      <c r="B25" s="61" t="s">
        <v>246</v>
      </c>
      <c r="C25" s="24"/>
      <c r="D25" s="25"/>
      <c r="E25" s="76">
        <v>13975107.25</v>
      </c>
      <c r="F25" s="72">
        <v>365073</v>
      </c>
      <c r="G25" s="76">
        <v>278297.03000000003</v>
      </c>
      <c r="H25" s="76">
        <v>9000</v>
      </c>
      <c r="I25" s="76">
        <v>133120</v>
      </c>
      <c r="J25" s="72">
        <v>19738869</v>
      </c>
      <c r="K25" s="76">
        <v>13817395.01</v>
      </c>
      <c r="L25" s="76">
        <v>14368767.76</v>
      </c>
      <c r="M25" s="76">
        <v>658345</v>
      </c>
      <c r="N25" s="30" t="s">
        <v>247</v>
      </c>
      <c r="O25" s="12"/>
      <c r="P25" s="12"/>
      <c r="Q25" s="12"/>
    </row>
    <row r="26" spans="1:17" s="8" customFormat="1" ht="24" customHeight="1">
      <c r="A26" s="59"/>
      <c r="B26" s="61" t="s">
        <v>248</v>
      </c>
      <c r="C26" s="24"/>
      <c r="E26" s="68">
        <v>15694450.560000001</v>
      </c>
      <c r="F26" s="53">
        <v>26811</v>
      </c>
      <c r="G26" s="64">
        <v>175602.83</v>
      </c>
      <c r="H26" s="95" t="s">
        <v>36</v>
      </c>
      <c r="I26" s="68">
        <v>297219.21000000002</v>
      </c>
      <c r="J26" s="53">
        <v>23863976</v>
      </c>
      <c r="K26" s="68">
        <v>15576714.32</v>
      </c>
      <c r="L26" s="68">
        <v>6057909</v>
      </c>
      <c r="M26" s="68">
        <v>1130585</v>
      </c>
      <c r="N26" s="30" t="s">
        <v>249</v>
      </c>
      <c r="O26" s="12"/>
    </row>
    <row r="27" spans="1:17" ht="24" customHeight="1">
      <c r="B27" s="61" t="s">
        <v>250</v>
      </c>
      <c r="C27" s="93"/>
      <c r="D27" s="25"/>
      <c r="E27" s="97">
        <v>18600915.550000001</v>
      </c>
      <c r="F27" s="71">
        <v>30518</v>
      </c>
      <c r="G27" s="64">
        <v>641828.68000000005</v>
      </c>
      <c r="H27" s="95" t="s">
        <v>36</v>
      </c>
      <c r="I27" s="64">
        <v>86900</v>
      </c>
      <c r="J27" s="71">
        <v>25148066</v>
      </c>
      <c r="K27" s="64">
        <v>19114718.77</v>
      </c>
      <c r="L27" s="64">
        <v>8921323</v>
      </c>
      <c r="M27" s="64">
        <v>577169</v>
      </c>
      <c r="N27" s="30" t="s">
        <v>251</v>
      </c>
      <c r="O27" s="12"/>
      <c r="P27" s="8"/>
      <c r="Q27" s="8"/>
    </row>
    <row r="28" spans="1:17">
      <c r="A28" s="59"/>
    </row>
  </sheetData>
  <mergeCells count="9">
    <mergeCell ref="A8:D8"/>
    <mergeCell ref="N8:O8"/>
    <mergeCell ref="N9:O9"/>
    <mergeCell ref="E5:J5"/>
    <mergeCell ref="K5:M5"/>
    <mergeCell ref="E6:J6"/>
    <mergeCell ref="K6:M6"/>
    <mergeCell ref="A7:D7"/>
    <mergeCell ref="N7:O7"/>
  </mergeCells>
  <pageMargins left="0.35433070866141736" right="0.35433070866141736" top="0.39370078740157483" bottom="0.98425196850393704" header="0.51181102362204722" footer="0.5118110236220472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T28"/>
  <sheetViews>
    <sheetView showGridLines="0" zoomScale="93" zoomScaleNormal="93" workbookViewId="0">
      <selection activeCell="Q1" sqref="Q1:Q65536"/>
    </sheetView>
  </sheetViews>
  <sheetFormatPr defaultRowHeight="21.75"/>
  <cols>
    <col min="1" max="1" width="1.7109375" style="6" customWidth="1"/>
    <col min="2" max="2" width="5.85546875" style="6" customWidth="1"/>
    <col min="3" max="3" width="4.5703125" style="6" customWidth="1"/>
    <col min="4" max="4" width="6.5703125" style="6" customWidth="1"/>
    <col min="5" max="5" width="13.42578125" style="6" customWidth="1"/>
    <col min="6" max="6" width="12.85546875" style="36" customWidth="1"/>
    <col min="7" max="7" width="11.28515625" style="6" customWidth="1"/>
    <col min="8" max="8" width="10.5703125" style="6" customWidth="1"/>
    <col min="9" max="9" width="11.42578125" style="6" customWidth="1"/>
    <col min="10" max="10" width="13.42578125" style="36" customWidth="1"/>
    <col min="11" max="11" width="13.28515625" style="6" customWidth="1"/>
    <col min="12" max="12" width="14.5703125" style="6" customWidth="1"/>
    <col min="13" max="13" width="12.140625" style="6" customWidth="1"/>
    <col min="14" max="14" width="1.140625" style="6" customWidth="1"/>
    <col min="15" max="15" width="21.140625" style="6" customWidth="1"/>
    <col min="16" max="16" width="3.42578125" style="6" customWidth="1"/>
    <col min="17" max="17" width="2.28515625" style="6" customWidth="1"/>
    <col min="18" max="18" width="4.140625" style="6" customWidth="1"/>
    <col min="19" max="16384" width="9.140625" style="6"/>
  </cols>
  <sheetData>
    <row r="1" spans="1:20" s="15" customFormat="1">
      <c r="B1" s="16" t="s">
        <v>0</v>
      </c>
      <c r="C1" s="17">
        <v>19.3</v>
      </c>
      <c r="D1" s="16" t="s">
        <v>92</v>
      </c>
      <c r="T1" s="35"/>
    </row>
    <row r="2" spans="1:20" s="4" customFormat="1">
      <c r="B2" s="15" t="s">
        <v>1</v>
      </c>
      <c r="C2" s="17">
        <v>19.3</v>
      </c>
      <c r="D2" s="18" t="s">
        <v>50</v>
      </c>
      <c r="T2" s="15"/>
    </row>
    <row r="3" spans="1:20" s="4" customFormat="1">
      <c r="B3" s="15"/>
      <c r="C3" s="17"/>
      <c r="D3" s="5" t="s">
        <v>93</v>
      </c>
    </row>
    <row r="4" spans="1:20" s="12" customFormat="1" ht="6" customHeight="1">
      <c r="F4" s="83"/>
      <c r="J4" s="83"/>
    </row>
    <row r="5" spans="1:20" s="8" customFormat="1" ht="19.5">
      <c r="A5" s="98"/>
      <c r="B5" s="98"/>
      <c r="C5" s="98"/>
      <c r="D5" s="99"/>
      <c r="E5" s="136" t="s">
        <v>17</v>
      </c>
      <c r="F5" s="137"/>
      <c r="G5" s="137"/>
      <c r="H5" s="137"/>
      <c r="I5" s="137"/>
      <c r="J5" s="138"/>
      <c r="K5" s="139" t="s">
        <v>18</v>
      </c>
      <c r="L5" s="140"/>
      <c r="M5" s="140"/>
      <c r="N5" s="7" t="s">
        <v>52</v>
      </c>
      <c r="O5" s="100"/>
      <c r="P5" s="101"/>
    </row>
    <row r="6" spans="1:20" s="8" customFormat="1" ht="19.5">
      <c r="A6" s="102"/>
      <c r="B6" s="102"/>
      <c r="C6" s="102"/>
      <c r="D6" s="103"/>
      <c r="E6" s="141" t="s">
        <v>4</v>
      </c>
      <c r="F6" s="142"/>
      <c r="G6" s="142"/>
      <c r="H6" s="142"/>
      <c r="I6" s="142"/>
      <c r="J6" s="143"/>
      <c r="K6" s="144" t="s">
        <v>19</v>
      </c>
      <c r="L6" s="145"/>
      <c r="M6" s="146"/>
      <c r="N6" s="104"/>
      <c r="O6" s="105"/>
      <c r="P6" s="105"/>
    </row>
    <row r="7" spans="1:20" s="12" customFormat="1" ht="18.75" customHeight="1">
      <c r="A7" s="135" t="s">
        <v>53</v>
      </c>
      <c r="B7" s="135"/>
      <c r="C7" s="135"/>
      <c r="D7" s="116"/>
      <c r="E7" s="19"/>
      <c r="F7" s="44"/>
      <c r="G7" s="19"/>
      <c r="H7" s="19"/>
      <c r="J7" s="45"/>
      <c r="K7" s="20"/>
      <c r="L7" s="20" t="s">
        <v>18</v>
      </c>
      <c r="M7" s="20" t="s">
        <v>18</v>
      </c>
      <c r="N7" s="122" t="s">
        <v>54</v>
      </c>
      <c r="O7" s="123"/>
      <c r="P7" s="46"/>
      <c r="Q7" s="14"/>
    </row>
    <row r="8" spans="1:20" s="12" customFormat="1" ht="18.75" customHeight="1">
      <c r="A8" s="120" t="s">
        <v>55</v>
      </c>
      <c r="B8" s="120"/>
      <c r="C8" s="120"/>
      <c r="D8" s="121"/>
      <c r="E8" s="19" t="s">
        <v>5</v>
      </c>
      <c r="F8" s="44" t="s">
        <v>20</v>
      </c>
      <c r="G8" s="19" t="s">
        <v>7</v>
      </c>
      <c r="H8" s="19" t="s">
        <v>9</v>
      </c>
      <c r="I8" s="19" t="s">
        <v>10</v>
      </c>
      <c r="J8" s="45" t="s">
        <v>12</v>
      </c>
      <c r="K8" s="20" t="s">
        <v>14</v>
      </c>
      <c r="L8" s="20" t="s">
        <v>21</v>
      </c>
      <c r="M8" s="20" t="s">
        <v>22</v>
      </c>
      <c r="N8" s="122" t="s">
        <v>2</v>
      </c>
      <c r="O8" s="123"/>
      <c r="P8" s="46"/>
      <c r="Q8" s="14"/>
    </row>
    <row r="9" spans="1:20" s="12" customFormat="1" ht="18.75" customHeight="1">
      <c r="A9" s="41"/>
      <c r="B9" s="41"/>
      <c r="C9" s="41"/>
      <c r="D9" s="42"/>
      <c r="E9" s="19" t="s">
        <v>23</v>
      </c>
      <c r="F9" s="44" t="s">
        <v>24</v>
      </c>
      <c r="G9" s="19" t="s">
        <v>8</v>
      </c>
      <c r="H9" s="19" t="s">
        <v>25</v>
      </c>
      <c r="I9" s="19" t="s">
        <v>11</v>
      </c>
      <c r="J9" s="45" t="s">
        <v>13</v>
      </c>
      <c r="K9" s="20" t="s">
        <v>26</v>
      </c>
      <c r="L9" s="20" t="s">
        <v>27</v>
      </c>
      <c r="M9" s="20" t="s">
        <v>28</v>
      </c>
      <c r="N9" s="122" t="s">
        <v>3</v>
      </c>
      <c r="O9" s="123"/>
      <c r="P9" s="46"/>
      <c r="Q9" s="14"/>
    </row>
    <row r="10" spans="1:20" s="12" customFormat="1" ht="18.75" customHeight="1">
      <c r="A10" s="47"/>
      <c r="B10" s="47"/>
      <c r="C10" s="47"/>
      <c r="D10" s="48"/>
      <c r="E10" s="21" t="s">
        <v>29</v>
      </c>
      <c r="F10" s="49" t="s">
        <v>6</v>
      </c>
      <c r="G10" s="21"/>
      <c r="H10" s="21" t="s">
        <v>30</v>
      </c>
      <c r="I10" s="21"/>
      <c r="J10" s="49"/>
      <c r="K10" s="21" t="s">
        <v>19</v>
      </c>
      <c r="L10" s="22" t="s">
        <v>31</v>
      </c>
      <c r="M10" s="21" t="s">
        <v>32</v>
      </c>
      <c r="N10" s="50"/>
      <c r="O10" s="51"/>
      <c r="P10" s="14"/>
    </row>
    <row r="11" spans="1:20" s="12" customFormat="1" ht="27" customHeight="1">
      <c r="A11" s="59"/>
      <c r="B11" s="61" t="s">
        <v>120</v>
      </c>
      <c r="C11" s="24"/>
      <c r="D11" s="25"/>
      <c r="E11" s="64">
        <v>14854313.49</v>
      </c>
      <c r="F11" s="71">
        <v>33090.400000000001</v>
      </c>
      <c r="G11" s="64">
        <v>467887.55</v>
      </c>
      <c r="H11" s="76" t="s">
        <v>36</v>
      </c>
      <c r="I11" s="64">
        <v>46900</v>
      </c>
      <c r="J11" s="71">
        <v>25142170.960000001</v>
      </c>
      <c r="K11" s="64">
        <v>20273289.940000001</v>
      </c>
      <c r="L11" s="64">
        <v>5284000</v>
      </c>
      <c r="M11" s="64">
        <v>757575</v>
      </c>
      <c r="N11" s="30" t="s">
        <v>252</v>
      </c>
    </row>
    <row r="12" spans="1:20" s="12" customFormat="1" ht="21.75" customHeight="1">
      <c r="A12" s="59"/>
      <c r="B12" s="61" t="s">
        <v>84</v>
      </c>
      <c r="C12" s="24"/>
      <c r="D12" s="25"/>
      <c r="E12" s="64">
        <v>15666453.529999999</v>
      </c>
      <c r="F12" s="71">
        <v>77210</v>
      </c>
      <c r="G12" s="64">
        <v>440628.02</v>
      </c>
      <c r="H12" s="76" t="s">
        <v>36</v>
      </c>
      <c r="I12" s="64">
        <v>81791</v>
      </c>
      <c r="J12" s="71">
        <v>16491888</v>
      </c>
      <c r="K12" s="64">
        <v>16034617.59</v>
      </c>
      <c r="L12" s="64">
        <v>14028078.57</v>
      </c>
      <c r="M12" s="64">
        <v>681846.17</v>
      </c>
      <c r="N12" s="30" t="s">
        <v>253</v>
      </c>
    </row>
    <row r="13" spans="1:20" s="12" customFormat="1" ht="21.75" customHeight="1">
      <c r="A13" s="59"/>
      <c r="B13" s="61" t="s">
        <v>254</v>
      </c>
      <c r="C13" s="24"/>
      <c r="D13" s="25"/>
      <c r="E13" s="64">
        <v>14538557.48</v>
      </c>
      <c r="F13" s="71">
        <v>131700</v>
      </c>
      <c r="G13" s="64">
        <v>293985.33</v>
      </c>
      <c r="H13" s="64">
        <v>486410</v>
      </c>
      <c r="I13" s="64">
        <v>103456</v>
      </c>
      <c r="J13" s="71">
        <v>17361376</v>
      </c>
      <c r="K13" s="64">
        <v>18247077.82</v>
      </c>
      <c r="L13" s="64">
        <v>10255456</v>
      </c>
      <c r="M13" s="64">
        <v>575022</v>
      </c>
      <c r="N13" s="30" t="s">
        <v>255</v>
      </c>
    </row>
    <row r="14" spans="1:20" s="12" customFormat="1" ht="21.75" customHeight="1">
      <c r="B14" s="23" t="s">
        <v>48</v>
      </c>
      <c r="C14" s="24"/>
      <c r="D14" s="25"/>
      <c r="E14" s="60">
        <f>SUM(E15:E21)</f>
        <v>91845628.329999998</v>
      </c>
      <c r="F14" s="60">
        <f t="shared" ref="F14:M14" si="0">SUM(F15:F21)</f>
        <v>1089713.2</v>
      </c>
      <c r="G14" s="60">
        <f t="shared" si="0"/>
        <v>1271234.0499999998</v>
      </c>
      <c r="H14" s="60">
        <f t="shared" si="0"/>
        <v>462240</v>
      </c>
      <c r="I14" s="60">
        <f t="shared" si="0"/>
        <v>401257.80000000005</v>
      </c>
      <c r="J14" s="60">
        <f t="shared" si="0"/>
        <v>123571018.22</v>
      </c>
      <c r="K14" s="60">
        <f t="shared" si="0"/>
        <v>115870409.21000001</v>
      </c>
      <c r="L14" s="60">
        <f t="shared" si="0"/>
        <v>63428724.379999995</v>
      </c>
      <c r="M14" s="60">
        <f t="shared" si="0"/>
        <v>8025028.3600000003</v>
      </c>
      <c r="N14" s="26" t="s">
        <v>256</v>
      </c>
    </row>
    <row r="15" spans="1:20" s="12" customFormat="1" ht="21.75" customHeight="1">
      <c r="A15" s="59"/>
      <c r="B15" s="61" t="s">
        <v>257</v>
      </c>
      <c r="C15" s="24"/>
      <c r="D15" s="25"/>
      <c r="E15" s="68">
        <v>12595904.74</v>
      </c>
      <c r="F15" s="53">
        <v>103190</v>
      </c>
      <c r="G15" s="64">
        <v>144829.51999999999</v>
      </c>
      <c r="H15" s="64">
        <v>462240</v>
      </c>
      <c r="I15" s="68">
        <v>16980.669999999998</v>
      </c>
      <c r="J15" s="71">
        <v>10201649.220000001</v>
      </c>
      <c r="K15" s="68">
        <v>10935563.41</v>
      </c>
      <c r="L15" s="64">
        <v>8890865.1999999993</v>
      </c>
      <c r="M15" s="68">
        <v>680892.8</v>
      </c>
      <c r="N15" s="30" t="s">
        <v>258</v>
      </c>
    </row>
    <row r="16" spans="1:20" s="8" customFormat="1" ht="21.75" customHeight="1">
      <c r="A16" s="24"/>
      <c r="B16" s="61" t="s">
        <v>259</v>
      </c>
      <c r="C16" s="24"/>
      <c r="D16" s="25"/>
      <c r="E16" s="76">
        <v>1865938.23</v>
      </c>
      <c r="F16" s="72">
        <v>220</v>
      </c>
      <c r="G16" s="76">
        <v>83479.95</v>
      </c>
      <c r="H16" s="76" t="s">
        <v>36</v>
      </c>
      <c r="I16" s="76">
        <v>1500</v>
      </c>
      <c r="J16" s="72">
        <v>185884</v>
      </c>
      <c r="K16" s="76">
        <v>1613143.27</v>
      </c>
      <c r="L16" s="76">
        <v>1217756.72</v>
      </c>
      <c r="M16" s="76">
        <v>137124</v>
      </c>
      <c r="N16" s="30" t="s">
        <v>260</v>
      </c>
      <c r="O16" s="12"/>
    </row>
    <row r="17" spans="1:15" s="8" customFormat="1" ht="21.75" customHeight="1">
      <c r="A17" s="24"/>
      <c r="B17" s="61" t="s">
        <v>261</v>
      </c>
      <c r="C17" s="24"/>
      <c r="D17" s="25"/>
      <c r="E17" s="68">
        <v>13426638.119999999</v>
      </c>
      <c r="F17" s="53">
        <v>14370</v>
      </c>
      <c r="G17" s="64">
        <v>67304.820000000007</v>
      </c>
      <c r="H17" s="64" t="s">
        <v>36</v>
      </c>
      <c r="I17" s="68">
        <v>161768.07999999999</v>
      </c>
      <c r="J17" s="53">
        <v>13558754</v>
      </c>
      <c r="K17" s="68">
        <v>12460701.49</v>
      </c>
      <c r="L17" s="68">
        <v>7244862.2999999998</v>
      </c>
      <c r="M17" s="68">
        <v>731813.56</v>
      </c>
      <c r="N17" s="30" t="s">
        <v>262</v>
      </c>
      <c r="O17" s="12"/>
    </row>
    <row r="18" spans="1:15" s="12" customFormat="1" ht="21.75" customHeight="1">
      <c r="A18" s="24"/>
      <c r="B18" s="61" t="s">
        <v>263</v>
      </c>
      <c r="C18" s="24"/>
      <c r="D18" s="25"/>
      <c r="E18" s="76">
        <v>12536750.27</v>
      </c>
      <c r="F18" s="72">
        <v>160290</v>
      </c>
      <c r="G18" s="76">
        <v>104671.32</v>
      </c>
      <c r="H18" s="64" t="s">
        <v>36</v>
      </c>
      <c r="I18" s="76">
        <v>25500</v>
      </c>
      <c r="J18" s="72">
        <v>18005303</v>
      </c>
      <c r="K18" s="76">
        <v>15710893.92</v>
      </c>
      <c r="L18" s="76">
        <v>4156390</v>
      </c>
      <c r="M18" s="76">
        <v>620668</v>
      </c>
      <c r="N18" s="30" t="s">
        <v>264</v>
      </c>
    </row>
    <row r="19" spans="1:15" s="12" customFormat="1" ht="21.75" customHeight="1">
      <c r="A19" s="24"/>
      <c r="B19" s="61" t="s">
        <v>265</v>
      </c>
      <c r="C19" s="24"/>
      <c r="D19" s="25"/>
      <c r="E19" s="76">
        <v>12467392.609999999</v>
      </c>
      <c r="F19" s="72">
        <v>9367</v>
      </c>
      <c r="G19" s="76">
        <v>53204.47</v>
      </c>
      <c r="H19" s="64" t="s">
        <v>36</v>
      </c>
      <c r="I19" s="76">
        <v>7700</v>
      </c>
      <c r="J19" s="72">
        <v>16369663</v>
      </c>
      <c r="K19" s="76">
        <v>17146828.620000001</v>
      </c>
      <c r="L19" s="76">
        <v>1772500</v>
      </c>
      <c r="M19" s="76">
        <v>850349</v>
      </c>
      <c r="N19" s="30" t="s">
        <v>266</v>
      </c>
    </row>
    <row r="20" spans="1:15" s="8" customFormat="1" ht="21.75" customHeight="1">
      <c r="A20" s="24"/>
      <c r="B20" s="61" t="s">
        <v>267</v>
      </c>
      <c r="C20" s="24"/>
      <c r="D20" s="25"/>
      <c r="E20" s="64">
        <v>15425235.689999999</v>
      </c>
      <c r="F20" s="71">
        <v>246745.7</v>
      </c>
      <c r="G20" s="64">
        <v>283819.38</v>
      </c>
      <c r="H20" s="64" t="s">
        <v>36</v>
      </c>
      <c r="I20" s="64">
        <v>38602.04</v>
      </c>
      <c r="J20" s="71">
        <v>16818715</v>
      </c>
      <c r="K20" s="64">
        <v>21021357.379999999</v>
      </c>
      <c r="L20" s="64">
        <v>9225630</v>
      </c>
      <c r="M20" s="64">
        <v>2272629</v>
      </c>
      <c r="N20" s="30" t="s">
        <v>268</v>
      </c>
      <c r="O20" s="12"/>
    </row>
    <row r="21" spans="1:15" s="8" customFormat="1" ht="21.75" customHeight="1">
      <c r="A21" s="24"/>
      <c r="B21" s="61" t="s">
        <v>269</v>
      </c>
      <c r="C21" s="24"/>
      <c r="D21" s="25"/>
      <c r="E21" s="76">
        <v>23527768.670000002</v>
      </c>
      <c r="F21" s="72">
        <v>555530.5</v>
      </c>
      <c r="G21" s="76">
        <v>533924.59</v>
      </c>
      <c r="H21" s="76" t="s">
        <v>36</v>
      </c>
      <c r="I21" s="76">
        <v>149207.01</v>
      </c>
      <c r="J21" s="72">
        <v>48431050</v>
      </c>
      <c r="K21" s="76">
        <v>36981921.119999997</v>
      </c>
      <c r="L21" s="76">
        <v>30920720.16</v>
      </c>
      <c r="M21" s="76">
        <v>2731552</v>
      </c>
      <c r="N21" s="30" t="s">
        <v>270</v>
      </c>
      <c r="O21" s="12"/>
    </row>
    <row r="22" spans="1:15" s="8" customFormat="1" ht="21.75" customHeight="1">
      <c r="A22" s="23" t="s">
        <v>271</v>
      </c>
      <c r="B22" s="106"/>
      <c r="C22" s="24"/>
      <c r="D22" s="25"/>
      <c r="E22" s="56">
        <f>SUM(E23:E26)</f>
        <v>57450076.829999998</v>
      </c>
      <c r="F22" s="56">
        <f t="shared" ref="F22:M22" si="1">SUM(F23:F26)</f>
        <v>463451</v>
      </c>
      <c r="G22" s="56">
        <f t="shared" si="1"/>
        <v>364485.33999999997</v>
      </c>
      <c r="H22" s="56">
        <f t="shared" si="1"/>
        <v>888837</v>
      </c>
      <c r="I22" s="56">
        <f t="shared" si="1"/>
        <v>264220</v>
      </c>
      <c r="J22" s="56">
        <f t="shared" si="1"/>
        <v>86986165.799999997</v>
      </c>
      <c r="K22" s="56">
        <f t="shared" si="1"/>
        <v>68503384.390000001</v>
      </c>
      <c r="L22" s="56">
        <f t="shared" si="1"/>
        <v>51599732.310000002</v>
      </c>
      <c r="M22" s="56">
        <f t="shared" si="1"/>
        <v>6202382</v>
      </c>
      <c r="N22" s="26" t="s">
        <v>272</v>
      </c>
      <c r="O22" s="12"/>
    </row>
    <row r="23" spans="1:15" s="8" customFormat="1" ht="21.75" customHeight="1">
      <c r="A23" s="59"/>
      <c r="B23" s="61" t="s">
        <v>273</v>
      </c>
      <c r="C23" s="24"/>
      <c r="D23" s="25"/>
      <c r="E23" s="76">
        <v>15654707.619999999</v>
      </c>
      <c r="F23" s="72">
        <v>138375</v>
      </c>
      <c r="G23" s="76">
        <v>105397.22</v>
      </c>
      <c r="H23" s="76">
        <v>460770</v>
      </c>
      <c r="I23" s="76">
        <v>36400</v>
      </c>
      <c r="J23" s="72">
        <v>26543974</v>
      </c>
      <c r="K23" s="76">
        <v>23887712.93</v>
      </c>
      <c r="L23" s="76">
        <v>10180204</v>
      </c>
      <c r="M23" s="76">
        <v>1365363</v>
      </c>
      <c r="N23" s="30" t="s">
        <v>274</v>
      </c>
      <c r="O23" s="12"/>
    </row>
    <row r="24" spans="1:15" s="8" customFormat="1" ht="21.75" customHeight="1">
      <c r="A24" s="59"/>
      <c r="B24" s="61" t="s">
        <v>275</v>
      </c>
      <c r="C24" s="24"/>
      <c r="D24" s="25"/>
      <c r="E24" s="76">
        <v>13487602.58</v>
      </c>
      <c r="F24" s="72">
        <v>2700</v>
      </c>
      <c r="G24" s="76" t="s">
        <v>36</v>
      </c>
      <c r="H24" s="76" t="s">
        <v>36</v>
      </c>
      <c r="I24" s="76">
        <v>54300</v>
      </c>
      <c r="J24" s="72">
        <v>18302705</v>
      </c>
      <c r="K24" s="76">
        <v>13732509.83</v>
      </c>
      <c r="L24" s="76">
        <v>2869497.84</v>
      </c>
      <c r="M24" s="76">
        <v>844711</v>
      </c>
      <c r="N24" s="30" t="s">
        <v>276</v>
      </c>
      <c r="O24" s="12"/>
    </row>
    <row r="25" spans="1:15" s="8" customFormat="1" ht="21.75" customHeight="1">
      <c r="A25" s="59"/>
      <c r="B25" s="61" t="s">
        <v>277</v>
      </c>
      <c r="C25" s="24"/>
      <c r="D25" s="25"/>
      <c r="E25" s="76">
        <v>15557662.310000001</v>
      </c>
      <c r="F25" s="72">
        <v>213867</v>
      </c>
      <c r="G25" s="76">
        <v>199131.87</v>
      </c>
      <c r="H25" s="76">
        <v>428067</v>
      </c>
      <c r="I25" s="76">
        <v>114900</v>
      </c>
      <c r="J25" s="72">
        <v>25919463.800000001</v>
      </c>
      <c r="K25" s="76">
        <v>13607963.220000001</v>
      </c>
      <c r="L25" s="76">
        <v>26057362.890000001</v>
      </c>
      <c r="M25" s="76">
        <v>2273934</v>
      </c>
      <c r="N25" s="30" t="s">
        <v>278</v>
      </c>
      <c r="O25" s="12"/>
    </row>
    <row r="26" spans="1:15" s="8" customFormat="1" ht="21.75" customHeight="1">
      <c r="A26" s="59"/>
      <c r="B26" s="61" t="s">
        <v>279</v>
      </c>
      <c r="C26" s="24"/>
      <c r="D26" s="25"/>
      <c r="E26" s="76">
        <v>12750104.32</v>
      </c>
      <c r="F26" s="76">
        <v>108509</v>
      </c>
      <c r="G26" s="76">
        <v>59956.25</v>
      </c>
      <c r="H26" s="76" t="s">
        <v>36</v>
      </c>
      <c r="I26" s="76">
        <v>58620</v>
      </c>
      <c r="J26" s="72">
        <v>16220023</v>
      </c>
      <c r="K26" s="76">
        <v>17275198.41</v>
      </c>
      <c r="L26" s="76">
        <v>12492667.58</v>
      </c>
      <c r="M26" s="76">
        <v>1718374</v>
      </c>
      <c r="N26" s="30" t="s">
        <v>280</v>
      </c>
      <c r="O26" s="12"/>
    </row>
    <row r="27" spans="1:15" s="12" customFormat="1" ht="20.25" customHeight="1">
      <c r="A27" s="59"/>
      <c r="B27" s="106"/>
      <c r="C27" s="24"/>
      <c r="D27" s="24"/>
      <c r="E27" s="107"/>
      <c r="F27" s="108"/>
      <c r="G27" s="107"/>
      <c r="H27" s="107"/>
      <c r="I27" s="107"/>
      <c r="J27" s="108"/>
      <c r="K27" s="107"/>
      <c r="L27" s="107"/>
      <c r="M27" s="107"/>
      <c r="N27" s="28"/>
    </row>
    <row r="28" spans="1:15" s="12" customFormat="1" ht="20.25" customHeight="1">
      <c r="A28" s="59"/>
      <c r="B28" s="106"/>
      <c r="C28" s="24"/>
      <c r="D28" s="24"/>
      <c r="E28" s="107"/>
      <c r="F28" s="108"/>
      <c r="G28" s="107"/>
      <c r="H28" s="107"/>
      <c r="I28" s="107"/>
      <c r="J28" s="108"/>
      <c r="K28" s="107"/>
      <c r="L28" s="107"/>
      <c r="M28" s="107"/>
      <c r="N28" s="28"/>
    </row>
  </sheetData>
  <mergeCells count="9">
    <mergeCell ref="A8:D8"/>
    <mergeCell ref="N8:O8"/>
    <mergeCell ref="N9:O9"/>
    <mergeCell ref="E5:J5"/>
    <mergeCell ref="K5:M5"/>
    <mergeCell ref="E6:J6"/>
    <mergeCell ref="K6:M6"/>
    <mergeCell ref="A7:D7"/>
    <mergeCell ref="N7:O7"/>
  </mergeCells>
  <pageMargins left="0.35433070866141736" right="0.35433070866141736" top="0.98425196850393704" bottom="0.39370078740157483" header="0.51181102362204722" footer="0.51181102362204722"/>
  <pageSetup paperSize="9" scale="90" orientation="landscape" r:id="rId1"/>
  <headerFooter alignWithMargins="0"/>
  <rowBreaks count="1" manualBreakCount="1">
    <brk id="26" max="17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T29"/>
  <sheetViews>
    <sheetView showGridLines="0" tabSelected="1" zoomScale="96" zoomScaleNormal="96" workbookViewId="0">
      <selection activeCell="E6" sqref="E6:J6"/>
    </sheetView>
  </sheetViews>
  <sheetFormatPr defaultRowHeight="21.75"/>
  <cols>
    <col min="1" max="1" width="1.7109375" style="6" customWidth="1"/>
    <col min="2" max="2" width="5.85546875" style="6" customWidth="1"/>
    <col min="3" max="3" width="4.5703125" style="6" customWidth="1"/>
    <col min="4" max="4" width="6.5703125" style="6" customWidth="1"/>
    <col min="5" max="5" width="12.7109375" style="6" customWidth="1"/>
    <col min="6" max="6" width="11.7109375" style="36" customWidth="1"/>
    <col min="7" max="7" width="10.28515625" style="6" customWidth="1"/>
    <col min="8" max="8" width="9.7109375" style="6" customWidth="1"/>
    <col min="9" max="9" width="10.5703125" style="6" customWidth="1"/>
    <col min="10" max="10" width="12.7109375" style="36" customWidth="1"/>
    <col min="11" max="11" width="12.140625" style="6" customWidth="1"/>
    <col min="12" max="12" width="11.7109375" style="6" customWidth="1"/>
    <col min="13" max="13" width="11" style="6" customWidth="1"/>
    <col min="14" max="14" width="1.140625" style="6" customWidth="1"/>
    <col min="15" max="15" width="18" style="6" customWidth="1"/>
    <col min="16" max="16" width="3.42578125" style="6" customWidth="1"/>
    <col min="17" max="17" width="2.28515625" style="6" customWidth="1"/>
    <col min="18" max="18" width="4.140625" style="6" customWidth="1"/>
    <col min="19" max="16384" width="9.140625" style="6"/>
  </cols>
  <sheetData>
    <row r="1" spans="1:20" s="15" customFormat="1" ht="26.25" customHeight="1">
      <c r="B1" s="16" t="s">
        <v>0</v>
      </c>
      <c r="C1" s="17">
        <v>19.3</v>
      </c>
      <c r="D1" s="16" t="s">
        <v>92</v>
      </c>
      <c r="T1" s="35"/>
    </row>
    <row r="2" spans="1:20" s="4" customFormat="1">
      <c r="B2" s="15" t="s">
        <v>1</v>
      </c>
      <c r="C2" s="17">
        <v>19.3</v>
      </c>
      <c r="D2" s="18" t="s">
        <v>50</v>
      </c>
      <c r="T2" s="15"/>
    </row>
    <row r="3" spans="1:20" s="4" customFormat="1">
      <c r="B3" s="15"/>
      <c r="C3" s="17"/>
      <c r="D3" s="5" t="s">
        <v>93</v>
      </c>
    </row>
    <row r="4" spans="1:20" s="12" customFormat="1" ht="6" customHeight="1">
      <c r="F4" s="83"/>
      <c r="J4" s="83"/>
    </row>
    <row r="5" spans="1:20" s="12" customFormat="1" ht="18.75">
      <c r="A5" s="37"/>
      <c r="B5" s="37"/>
      <c r="C5" s="37"/>
      <c r="D5" s="38"/>
      <c r="E5" s="117" t="s">
        <v>17</v>
      </c>
      <c r="F5" s="114"/>
      <c r="G5" s="114"/>
      <c r="H5" s="114"/>
      <c r="I5" s="114"/>
      <c r="J5" s="115"/>
      <c r="K5" s="118" t="s">
        <v>18</v>
      </c>
      <c r="L5" s="119"/>
      <c r="M5" s="119"/>
      <c r="N5" s="39" t="s">
        <v>52</v>
      </c>
      <c r="O5" s="40"/>
      <c r="P5" s="14"/>
    </row>
    <row r="6" spans="1:20" s="12" customFormat="1" ht="18.75">
      <c r="A6" s="41"/>
      <c r="B6" s="41"/>
      <c r="C6" s="41"/>
      <c r="D6" s="42"/>
      <c r="E6" s="129" t="s">
        <v>4</v>
      </c>
      <c r="F6" s="130"/>
      <c r="G6" s="130"/>
      <c r="H6" s="130"/>
      <c r="I6" s="130"/>
      <c r="J6" s="131"/>
      <c r="K6" s="132" t="s">
        <v>19</v>
      </c>
      <c r="L6" s="133"/>
      <c r="M6" s="134"/>
      <c r="N6" s="43"/>
      <c r="O6" s="13"/>
      <c r="P6" s="13"/>
    </row>
    <row r="7" spans="1:20" s="12" customFormat="1" ht="18.75" customHeight="1">
      <c r="A7" s="135" t="s">
        <v>53</v>
      </c>
      <c r="B7" s="135"/>
      <c r="C7" s="135"/>
      <c r="D7" s="116"/>
      <c r="E7" s="19"/>
      <c r="F7" s="44"/>
      <c r="G7" s="19"/>
      <c r="H7" s="19"/>
      <c r="J7" s="45"/>
      <c r="K7" s="20"/>
      <c r="L7" s="20" t="s">
        <v>18</v>
      </c>
      <c r="M7" s="20" t="s">
        <v>18</v>
      </c>
      <c r="N7" s="122" t="s">
        <v>54</v>
      </c>
      <c r="O7" s="123"/>
      <c r="P7" s="46"/>
      <c r="Q7" s="14"/>
    </row>
    <row r="8" spans="1:20" s="12" customFormat="1" ht="18.75" customHeight="1">
      <c r="A8" s="120" t="s">
        <v>55</v>
      </c>
      <c r="B8" s="120"/>
      <c r="C8" s="120"/>
      <c r="D8" s="121"/>
      <c r="E8" s="19" t="s">
        <v>5</v>
      </c>
      <c r="F8" s="44" t="s">
        <v>20</v>
      </c>
      <c r="G8" s="19" t="s">
        <v>7</v>
      </c>
      <c r="H8" s="19" t="s">
        <v>9</v>
      </c>
      <c r="I8" s="19" t="s">
        <v>10</v>
      </c>
      <c r="J8" s="45" t="s">
        <v>12</v>
      </c>
      <c r="K8" s="20" t="s">
        <v>14</v>
      </c>
      <c r="L8" s="20" t="s">
        <v>21</v>
      </c>
      <c r="M8" s="20" t="s">
        <v>22</v>
      </c>
      <c r="N8" s="122" t="s">
        <v>2</v>
      </c>
      <c r="O8" s="123"/>
      <c r="P8" s="46"/>
      <c r="Q8" s="14"/>
    </row>
    <row r="9" spans="1:20" s="12" customFormat="1" ht="18.75" customHeight="1">
      <c r="A9" s="41"/>
      <c r="B9" s="41"/>
      <c r="C9" s="41"/>
      <c r="D9" s="42"/>
      <c r="E9" s="19" t="s">
        <v>23</v>
      </c>
      <c r="F9" s="44" t="s">
        <v>24</v>
      </c>
      <c r="G9" s="19" t="s">
        <v>8</v>
      </c>
      <c r="H9" s="19" t="s">
        <v>25</v>
      </c>
      <c r="I9" s="19" t="s">
        <v>11</v>
      </c>
      <c r="J9" s="45" t="s">
        <v>13</v>
      </c>
      <c r="K9" s="20" t="s">
        <v>26</v>
      </c>
      <c r="L9" s="20" t="s">
        <v>27</v>
      </c>
      <c r="M9" s="20" t="s">
        <v>28</v>
      </c>
      <c r="N9" s="122" t="s">
        <v>3</v>
      </c>
      <c r="O9" s="123"/>
      <c r="P9" s="46"/>
      <c r="Q9" s="14"/>
    </row>
    <row r="10" spans="1:20" s="12" customFormat="1" ht="18.75" customHeight="1">
      <c r="A10" s="47"/>
      <c r="B10" s="47"/>
      <c r="C10" s="47"/>
      <c r="D10" s="48"/>
      <c r="E10" s="21" t="s">
        <v>29</v>
      </c>
      <c r="F10" s="49" t="s">
        <v>6</v>
      </c>
      <c r="G10" s="21"/>
      <c r="H10" s="21" t="s">
        <v>30</v>
      </c>
      <c r="I10" s="21"/>
      <c r="J10" s="49"/>
      <c r="K10" s="21" t="s">
        <v>19</v>
      </c>
      <c r="L10" s="22" t="s">
        <v>31</v>
      </c>
      <c r="M10" s="21" t="s">
        <v>32</v>
      </c>
      <c r="N10" s="50"/>
      <c r="O10" s="51"/>
      <c r="P10" s="14"/>
    </row>
    <row r="11" spans="1:20" s="12" customFormat="1" ht="27" customHeight="1">
      <c r="B11" s="23" t="s">
        <v>281</v>
      </c>
      <c r="C11" s="24"/>
      <c r="D11" s="25"/>
      <c r="E11" s="60">
        <f>SUM(E12:E15)</f>
        <v>55184975.870000005</v>
      </c>
      <c r="F11" s="60">
        <f t="shared" ref="F11:M11" si="0">SUM(F12:F15)</f>
        <v>533891</v>
      </c>
      <c r="G11" s="60">
        <f t="shared" si="0"/>
        <v>958588.29</v>
      </c>
      <c r="H11" s="60">
        <f t="shared" si="0"/>
        <v>307762</v>
      </c>
      <c r="I11" s="60">
        <f t="shared" si="0"/>
        <v>1228888.99</v>
      </c>
      <c r="J11" s="60">
        <f t="shared" si="0"/>
        <v>76975573.5</v>
      </c>
      <c r="K11" s="60">
        <f t="shared" si="0"/>
        <v>64845441.549999997</v>
      </c>
      <c r="L11" s="60">
        <f t="shared" si="0"/>
        <v>42300165.939999998</v>
      </c>
      <c r="M11" s="60">
        <f t="shared" si="0"/>
        <v>3689273</v>
      </c>
      <c r="N11" s="26" t="s">
        <v>282</v>
      </c>
    </row>
    <row r="12" spans="1:20" s="12" customFormat="1" ht="27" customHeight="1">
      <c r="A12" s="59"/>
      <c r="B12" s="61" t="s">
        <v>283</v>
      </c>
      <c r="C12" s="24"/>
      <c r="D12" s="25"/>
      <c r="E12" s="68">
        <v>13368655.949999999</v>
      </c>
      <c r="F12" s="73">
        <v>27140</v>
      </c>
      <c r="G12" s="68">
        <v>233748.6</v>
      </c>
      <c r="H12" s="64">
        <v>0</v>
      </c>
      <c r="I12" s="68">
        <v>659978.18999999994</v>
      </c>
      <c r="J12" s="73">
        <v>17716661</v>
      </c>
      <c r="K12" s="64">
        <v>14223857.699999999</v>
      </c>
      <c r="L12" s="109">
        <v>4133785.7</v>
      </c>
      <c r="M12" s="64">
        <v>1453421</v>
      </c>
      <c r="N12" s="30" t="s">
        <v>284</v>
      </c>
    </row>
    <row r="13" spans="1:20" s="12" customFormat="1" ht="27" customHeight="1">
      <c r="A13" s="59"/>
      <c r="B13" s="61" t="s">
        <v>285</v>
      </c>
      <c r="C13" s="24"/>
      <c r="D13" s="25"/>
      <c r="E13" s="68">
        <v>12403554.869999999</v>
      </c>
      <c r="F13" s="73">
        <v>118510</v>
      </c>
      <c r="G13" s="68">
        <v>190640.67</v>
      </c>
      <c r="H13" s="64">
        <v>0</v>
      </c>
      <c r="I13" s="68">
        <v>99191.5</v>
      </c>
      <c r="J13" s="73">
        <v>18978769</v>
      </c>
      <c r="K13" s="64">
        <v>15799955.9</v>
      </c>
      <c r="L13" s="64">
        <v>16214480</v>
      </c>
      <c r="M13" s="64">
        <v>520764</v>
      </c>
      <c r="N13" s="30" t="s">
        <v>286</v>
      </c>
    </row>
    <row r="14" spans="1:20" s="12" customFormat="1" ht="27" customHeight="1">
      <c r="A14" s="59"/>
      <c r="B14" s="61" t="s">
        <v>287</v>
      </c>
      <c r="C14" s="24"/>
      <c r="D14" s="25"/>
      <c r="E14" s="68">
        <v>12579382.390000001</v>
      </c>
      <c r="F14" s="73">
        <v>8708</v>
      </c>
      <c r="G14" s="68">
        <v>224554.66</v>
      </c>
      <c r="H14" s="64">
        <v>0</v>
      </c>
      <c r="I14" s="68">
        <v>63349</v>
      </c>
      <c r="J14" s="73">
        <v>12913693</v>
      </c>
      <c r="K14" s="68">
        <v>14627315.32</v>
      </c>
      <c r="L14" s="68">
        <v>1514366.24</v>
      </c>
      <c r="M14" s="68">
        <v>647677</v>
      </c>
      <c r="N14" s="30" t="s">
        <v>288</v>
      </c>
    </row>
    <row r="15" spans="1:20" s="12" customFormat="1" ht="27" customHeight="1">
      <c r="A15" s="59"/>
      <c r="B15" s="61" t="s">
        <v>289</v>
      </c>
      <c r="C15" s="24"/>
      <c r="D15" s="25"/>
      <c r="E15" s="68">
        <v>16833382.66</v>
      </c>
      <c r="F15" s="73">
        <v>379533</v>
      </c>
      <c r="G15" s="68">
        <v>309644.36</v>
      </c>
      <c r="H15" s="76">
        <v>307762</v>
      </c>
      <c r="I15" s="64">
        <v>406370.3</v>
      </c>
      <c r="J15" s="63">
        <v>27366450.5</v>
      </c>
      <c r="K15" s="76">
        <v>20194312.629999999</v>
      </c>
      <c r="L15" s="76">
        <v>20437534</v>
      </c>
      <c r="M15" s="76">
        <v>1067411</v>
      </c>
      <c r="N15" s="30" t="s">
        <v>290</v>
      </c>
    </row>
    <row r="16" spans="1:20" s="12" customFormat="1" ht="27" customHeight="1">
      <c r="B16" s="23" t="s">
        <v>291</v>
      </c>
      <c r="C16" s="24"/>
      <c r="D16" s="25"/>
      <c r="E16" s="110">
        <f>SUM(E11:E15)</f>
        <v>110369951.74000001</v>
      </c>
      <c r="F16" s="110">
        <f t="shared" ref="F16:M16" si="1">SUM(F11:F15)</f>
        <v>1067782</v>
      </c>
      <c r="G16" s="110">
        <f t="shared" si="1"/>
        <v>1917176.58</v>
      </c>
      <c r="H16" s="110">
        <f t="shared" si="1"/>
        <v>615524</v>
      </c>
      <c r="I16" s="110">
        <f t="shared" si="1"/>
        <v>2457777.98</v>
      </c>
      <c r="J16" s="110">
        <f t="shared" si="1"/>
        <v>153951147</v>
      </c>
      <c r="K16" s="110">
        <f t="shared" si="1"/>
        <v>129690883.09999999</v>
      </c>
      <c r="L16" s="110">
        <f t="shared" si="1"/>
        <v>84600331.879999995</v>
      </c>
      <c r="M16" s="110">
        <f t="shared" si="1"/>
        <v>7378546</v>
      </c>
      <c r="N16" s="26" t="s">
        <v>292</v>
      </c>
    </row>
    <row r="17" spans="1:16" s="8" customFormat="1" ht="27" customHeight="1">
      <c r="A17" s="59"/>
      <c r="B17" s="61" t="s">
        <v>293</v>
      </c>
      <c r="C17" s="24"/>
      <c r="D17" s="25"/>
      <c r="E17" s="76">
        <v>13912140.25</v>
      </c>
      <c r="F17" s="65">
        <v>13239</v>
      </c>
      <c r="G17" s="76">
        <v>290</v>
      </c>
      <c r="H17" s="76">
        <v>877023</v>
      </c>
      <c r="I17" s="76">
        <v>23613</v>
      </c>
      <c r="J17" s="65">
        <v>20233906</v>
      </c>
      <c r="K17" s="76">
        <v>18462578.93</v>
      </c>
      <c r="L17" s="76">
        <v>9345670</v>
      </c>
      <c r="M17" s="76">
        <v>1149553</v>
      </c>
      <c r="N17" s="30" t="s">
        <v>294</v>
      </c>
      <c r="O17" s="12"/>
    </row>
    <row r="18" spans="1:16" s="12" customFormat="1" ht="27" customHeight="1">
      <c r="A18" s="59"/>
      <c r="B18" s="61" t="s">
        <v>295</v>
      </c>
      <c r="C18" s="24"/>
      <c r="D18" s="25"/>
      <c r="E18" s="76">
        <v>11292831.43</v>
      </c>
      <c r="F18" s="65">
        <v>10300</v>
      </c>
      <c r="G18" s="76">
        <v>96363.1</v>
      </c>
      <c r="H18" s="76">
        <v>648222</v>
      </c>
      <c r="I18" s="76">
        <v>158624</v>
      </c>
      <c r="J18" s="65">
        <v>11670581</v>
      </c>
      <c r="K18" s="76">
        <v>12804315.300000001</v>
      </c>
      <c r="L18" s="76">
        <v>1793800</v>
      </c>
      <c r="M18" s="76">
        <v>650523.5</v>
      </c>
      <c r="N18" s="30" t="s">
        <v>296</v>
      </c>
    </row>
    <row r="19" spans="1:16" s="8" customFormat="1" ht="27" customHeight="1">
      <c r="A19" s="24"/>
      <c r="B19" s="61" t="s">
        <v>297</v>
      </c>
      <c r="C19" s="24"/>
      <c r="D19" s="25"/>
      <c r="E19" s="76">
        <v>13602032.460000001</v>
      </c>
      <c r="F19" s="65">
        <v>1600</v>
      </c>
      <c r="G19" s="76">
        <v>19670.55</v>
      </c>
      <c r="H19" s="76">
        <v>0</v>
      </c>
      <c r="I19" s="76">
        <v>68792</v>
      </c>
      <c r="J19" s="65">
        <v>11009493</v>
      </c>
      <c r="K19" s="76">
        <v>14575450.09</v>
      </c>
      <c r="L19" s="76">
        <v>7012187</v>
      </c>
      <c r="M19" s="76">
        <v>0</v>
      </c>
      <c r="N19" s="30" t="s">
        <v>298</v>
      </c>
      <c r="O19" s="12"/>
    </row>
    <row r="20" spans="1:16" s="12" customFormat="1" ht="3" customHeight="1">
      <c r="A20" s="32"/>
      <c r="B20" s="32"/>
      <c r="C20" s="32"/>
      <c r="D20" s="33"/>
      <c r="E20" s="34"/>
      <c r="F20" s="111"/>
      <c r="G20" s="34"/>
      <c r="H20" s="34"/>
      <c r="I20" s="34"/>
      <c r="J20" s="111"/>
      <c r="K20" s="34"/>
      <c r="L20" s="34"/>
      <c r="M20" s="34"/>
      <c r="N20" s="32"/>
      <c r="O20" s="32"/>
      <c r="P20" s="28"/>
    </row>
    <row r="21" spans="1:16" s="12" customFormat="1" ht="3" customHeight="1">
      <c r="A21" s="28"/>
      <c r="B21" s="28"/>
      <c r="C21" s="28"/>
      <c r="D21" s="28"/>
      <c r="E21" s="28"/>
      <c r="F21" s="79"/>
      <c r="G21" s="28"/>
      <c r="H21" s="28"/>
      <c r="I21" s="28"/>
      <c r="J21" s="79"/>
      <c r="K21" s="28"/>
      <c r="L21" s="28"/>
      <c r="M21" s="28"/>
      <c r="N21" s="28"/>
      <c r="O21" s="28"/>
      <c r="P21" s="28"/>
    </row>
    <row r="22" spans="1:16" s="12" customFormat="1" ht="18.75">
      <c r="B22" s="12" t="s">
        <v>15</v>
      </c>
      <c r="F22" s="83"/>
      <c r="J22" s="83"/>
    </row>
    <row r="23" spans="1:16" s="12" customFormat="1" ht="18.75">
      <c r="B23" s="12" t="s">
        <v>16</v>
      </c>
      <c r="F23" s="83"/>
      <c r="J23" s="83"/>
    </row>
    <row r="24" spans="1:16" ht="19.5" customHeight="1">
      <c r="A24" s="9"/>
      <c r="B24" s="9"/>
      <c r="C24" s="9"/>
      <c r="D24" s="9"/>
      <c r="E24" s="9"/>
      <c r="F24" s="112"/>
      <c r="G24" s="9"/>
      <c r="H24" s="9"/>
      <c r="I24" s="9"/>
      <c r="J24" s="112"/>
      <c r="K24" s="9"/>
      <c r="L24" s="9"/>
      <c r="M24" s="9"/>
      <c r="N24" s="9"/>
      <c r="O24" s="9"/>
      <c r="P24" s="9"/>
    </row>
    <row r="25" spans="1:16" ht="19.5" customHeight="1">
      <c r="A25" s="9"/>
      <c r="B25" s="9"/>
      <c r="C25" s="9"/>
      <c r="D25" s="31"/>
      <c r="E25" s="9"/>
      <c r="F25" s="112"/>
      <c r="G25" s="9"/>
      <c r="H25" s="9"/>
      <c r="I25" s="9"/>
      <c r="J25" s="112"/>
      <c r="K25" s="9"/>
      <c r="L25" s="9"/>
      <c r="M25" s="9"/>
      <c r="N25" s="9"/>
      <c r="O25" s="9"/>
      <c r="P25" s="9"/>
    </row>
    <row r="26" spans="1:16" ht="19.5" customHeight="1">
      <c r="A26" s="9"/>
      <c r="B26" s="9"/>
      <c r="C26" s="9"/>
      <c r="D26" s="31"/>
      <c r="E26" s="9"/>
      <c r="F26" s="112"/>
      <c r="G26" s="9"/>
      <c r="H26" s="9"/>
      <c r="I26" s="9"/>
      <c r="J26" s="112"/>
      <c r="K26" s="9"/>
      <c r="L26" s="9"/>
      <c r="M26" s="9"/>
      <c r="N26" s="9"/>
      <c r="O26" s="9"/>
      <c r="P26" s="9"/>
    </row>
    <row r="27" spans="1:16" ht="19.5" customHeight="1">
      <c r="A27" s="9"/>
      <c r="B27" s="9"/>
      <c r="C27" s="9"/>
      <c r="D27" s="31"/>
      <c r="E27" s="9"/>
      <c r="F27" s="112"/>
      <c r="G27" s="9"/>
      <c r="H27" s="9"/>
      <c r="I27" s="9"/>
      <c r="J27" s="112"/>
      <c r="K27" s="9"/>
      <c r="L27" s="9"/>
      <c r="M27" s="9"/>
      <c r="N27" s="9"/>
      <c r="O27" s="9"/>
      <c r="P27" s="9"/>
    </row>
    <row r="28" spans="1:16" ht="19.5" customHeight="1">
      <c r="A28" s="9"/>
      <c r="B28" s="9"/>
      <c r="C28" s="9"/>
      <c r="D28" s="113"/>
      <c r="E28" s="9"/>
      <c r="F28" s="112"/>
      <c r="G28" s="9"/>
      <c r="H28" s="9"/>
      <c r="I28" s="9"/>
      <c r="J28" s="112"/>
      <c r="K28" s="9"/>
      <c r="L28" s="9"/>
      <c r="M28" s="9"/>
      <c r="N28" s="9"/>
      <c r="O28" s="9"/>
      <c r="P28" s="9"/>
    </row>
    <row r="29" spans="1:16" ht="19.5" customHeight="1">
      <c r="A29" s="9"/>
      <c r="B29" s="9"/>
      <c r="C29" s="9"/>
      <c r="D29" s="9"/>
      <c r="E29" s="9"/>
      <c r="F29" s="112"/>
      <c r="G29" s="9"/>
      <c r="H29" s="9"/>
      <c r="I29" s="9"/>
      <c r="J29" s="112"/>
      <c r="K29" s="9"/>
      <c r="L29" s="9"/>
      <c r="M29" s="9"/>
      <c r="N29" s="9"/>
      <c r="O29" s="9"/>
      <c r="P29" s="9"/>
    </row>
  </sheetData>
  <mergeCells count="9">
    <mergeCell ref="A8:D8"/>
    <mergeCell ref="N8:O8"/>
    <mergeCell ref="N9:O9"/>
    <mergeCell ref="E5:J5"/>
    <mergeCell ref="K5:M5"/>
    <mergeCell ref="E6:J6"/>
    <mergeCell ref="K6:M6"/>
    <mergeCell ref="A7:D7"/>
    <mergeCell ref="N7:O7"/>
  </mergeCells>
  <pageMargins left="0.35433070866141736" right="0.35433070866141736" top="0.39370078740157483" bottom="0.98425196850393704" header="0.51181102362204722" footer="0.51181102362204722"/>
  <pageSetup paperSize="9" scale="90" orientation="landscape" r:id="rId1"/>
  <headerFooter alignWithMargins="0"/>
  <colBreaks count="1" manualBreakCount="1">
    <brk id="17" max="2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7</vt:i4>
      </vt:variant>
    </vt:vector>
  </HeadingPairs>
  <TitlesOfParts>
    <vt:vector size="15" baseType="lpstr">
      <vt:lpstr>T-19.3-1(L) 58</vt:lpstr>
      <vt:lpstr>T-19.3-2(R)58</vt:lpstr>
      <vt:lpstr>T-19.3-3(L)58</vt:lpstr>
      <vt:lpstr>T-19.3-4(R)58</vt:lpstr>
      <vt:lpstr>T-19.3-5(L)58</vt:lpstr>
      <vt:lpstr>T-19.3-6(R)58</vt:lpstr>
      <vt:lpstr>T-19.3-7(L)58</vt:lpstr>
      <vt:lpstr>T-19.3-8(R)58</vt:lpstr>
      <vt:lpstr>'T-19.3-1(L) 58'!Print_Area</vt:lpstr>
      <vt:lpstr>'T-19.3-2(R)58'!Print_Area</vt:lpstr>
      <vt:lpstr>'T-19.3-3(L)58'!Print_Area</vt:lpstr>
      <vt:lpstr>'T-19.3-5(L)58'!Print_Area</vt:lpstr>
      <vt:lpstr>'T-19.3-6(R)58'!Print_Area</vt:lpstr>
      <vt:lpstr>'T-19.3-7(L)58'!Print_Area</vt:lpstr>
      <vt:lpstr>'T-19.3-8(R)58'!Print_Area</vt:lpstr>
    </vt:vector>
  </TitlesOfParts>
  <Company>admin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2016-11-14T08:24:27Z</dcterms:created>
  <dcterms:modified xsi:type="dcterms:W3CDTF">2016-11-15T08:20:52Z</dcterms:modified>
</cp:coreProperties>
</file>