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16 สถิติการคลัง\"/>
    </mc:Choice>
  </mc:AlternateContent>
  <bookViews>
    <workbookView xWindow="0" yWindow="0" windowWidth="16392" windowHeight="5832"/>
  </bookViews>
  <sheets>
    <sheet name="T-16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/>
  <c r="G12" i="1" s="1"/>
  <c r="H13" i="1"/>
  <c r="I13" i="1"/>
  <c r="I12" i="1" s="1"/>
  <c r="J13" i="1"/>
  <c r="K13" i="1"/>
  <c r="K12" i="1" s="1"/>
  <c r="L13" i="1"/>
  <c r="M13" i="1"/>
  <c r="M12" i="1" s="1"/>
  <c r="N13" i="1"/>
  <c r="F40" i="1"/>
  <c r="F12" i="1" s="1"/>
  <c r="G40" i="1"/>
  <c r="H40" i="1"/>
  <c r="H12" i="1" s="1"/>
  <c r="I40" i="1"/>
  <c r="J40" i="1"/>
  <c r="J12" i="1" s="1"/>
  <c r="K40" i="1"/>
  <c r="L40" i="1"/>
  <c r="L12" i="1" s="1"/>
  <c r="M40" i="1"/>
  <c r="N40" i="1"/>
  <c r="N12" i="1" s="1"/>
  <c r="F46" i="1"/>
  <c r="G46" i="1"/>
  <c r="H46" i="1"/>
  <c r="J46" i="1"/>
  <c r="K46" i="1"/>
  <c r="L46" i="1"/>
  <c r="M46" i="1"/>
  <c r="N46" i="1"/>
  <c r="F69" i="1"/>
  <c r="G69" i="1"/>
  <c r="H69" i="1"/>
  <c r="I69" i="1"/>
  <c r="J69" i="1"/>
  <c r="K69" i="1"/>
  <c r="L69" i="1"/>
  <c r="M69" i="1"/>
  <c r="N69" i="1"/>
  <c r="F79" i="1"/>
  <c r="G79" i="1"/>
  <c r="H79" i="1"/>
  <c r="I79" i="1"/>
  <c r="J79" i="1"/>
  <c r="K79" i="1"/>
  <c r="L79" i="1"/>
  <c r="M79" i="1"/>
  <c r="N79" i="1"/>
  <c r="F96" i="1"/>
  <c r="G96" i="1"/>
  <c r="H96" i="1"/>
  <c r="I96" i="1"/>
  <c r="J96" i="1"/>
  <c r="K96" i="1"/>
  <c r="L96" i="1"/>
  <c r="M96" i="1"/>
  <c r="N96" i="1"/>
</calcChain>
</file>

<file path=xl/sharedStrings.xml><?xml version="1.0" encoding="utf-8"?>
<sst xmlns="http://schemas.openxmlformats.org/spreadsheetml/2006/main" count="303" uniqueCount="143">
  <si>
    <t xml:space="preserve">  :  Nong Bua Lam Phu Provincial Local Office</t>
  </si>
  <si>
    <t xml:space="preserve">   Source</t>
  </si>
  <si>
    <t xml:space="preserve">  :  สำนักงานท้องถิ่นจังหวัดหนองบัวลำภู</t>
  </si>
  <si>
    <t>ที่มา</t>
  </si>
  <si>
    <t xml:space="preserve">    Thep Ke Ri Subdistrict Administration Organization                    </t>
  </si>
  <si>
    <t>องค์การบริหารส่วนตำบลเทพคีรี</t>
  </si>
  <si>
    <t xml:space="preserve">    Wang Pla Pom Subdistrict Administration Organization                  </t>
  </si>
  <si>
    <t>-</t>
  </si>
  <si>
    <t>องค์การบริหารส่วนตำบลวังปลาป้อม</t>
  </si>
  <si>
    <t xml:space="preserve">    Wang Thong Subdistrict Administration Organization                     </t>
  </si>
  <si>
    <t>องค์การบริหารส่วนตำบลวังทอง</t>
  </si>
  <si>
    <t xml:space="preserve">    Na Kae Subdistrict Administration Organization                        </t>
  </si>
  <si>
    <t>องค์การบริหารส่วนตำบลนาแก</t>
  </si>
  <si>
    <t xml:space="preserve">    Na Lao Subdistrict Administration Organization                        </t>
  </si>
  <si>
    <t>องค์การบริหารส่วนตำบลนาเหล่า</t>
  </si>
  <si>
    <t xml:space="preserve">Na Wang </t>
  </si>
  <si>
    <t>อำเภอนาวัง</t>
  </si>
  <si>
    <t>expenditure</t>
  </si>
  <si>
    <t>investment</t>
  </si>
  <si>
    <t>Expenditure</t>
  </si>
  <si>
    <t>utilities</t>
  </si>
  <si>
    <t>Fees and fines</t>
  </si>
  <si>
    <t>duties</t>
  </si>
  <si>
    <t>Organization</t>
  </si>
  <si>
    <t>Central</t>
  </si>
  <si>
    <t xml:space="preserve">Expenditure  of </t>
  </si>
  <si>
    <t>Permanent</t>
  </si>
  <si>
    <t>Subsidies</t>
  </si>
  <si>
    <t>Miscellaneous</t>
  </si>
  <si>
    <t>Public</t>
  </si>
  <si>
    <t>Property</t>
  </si>
  <si>
    <t>ค่าปรับ</t>
  </si>
  <si>
    <t>Taxes and</t>
  </si>
  <si>
    <t>Administration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</si>
  <si>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</si>
  <si>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</si>
  <si>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</si>
  <si>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</si>
  <si>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</si>
  <si>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</si>
  <si>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</si>
  <si>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</si>
  <si>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</si>
  <si>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 xml:space="preserve">District/Subdistrict </t>
  </si>
  <si>
    <t>รายจ่าย</t>
  </si>
  <si>
    <t>Revenue</t>
  </si>
  <si>
    <t xml:space="preserve"> </t>
  </si>
  <si>
    <t xml:space="preserve">รายได้ </t>
  </si>
  <si>
    <t>อำเภอ/องค์การบริหารส่วนตำบล</t>
  </si>
  <si>
    <t>( บาท  Baht )</t>
  </si>
  <si>
    <t>Fiscal Year 2014 (Contd.)</t>
  </si>
  <si>
    <t xml:space="preserve">Actual Revenue and Expenditure of Subdistrict Administration Organization by Type, District and Subdistrict Administration Organization: </t>
  </si>
  <si>
    <t xml:space="preserve">TABLE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</si>
  <si>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 (ต่อ)</t>
  </si>
  <si>
    <t xml:space="preserve">ตาราง   </t>
  </si>
  <si>
    <t xml:space="preserve">    Kut Phueng Subdistrict Administration Organization                   </t>
  </si>
  <si>
    <t>องค์การบริหารส่วนตำบลกุดผึ้ง</t>
  </si>
  <si>
    <t xml:space="preserve">    Dong Mafai Subdistrict Administration Organization                   </t>
  </si>
  <si>
    <t>องค์การบริหารส่วนตำบลดงมะไฟ</t>
  </si>
  <si>
    <t xml:space="preserve">    Ban Khok Subdistrict Administration Organization                     </t>
  </si>
  <si>
    <t>องค์การบริหารส่วนตำบลบ้านโคก</t>
  </si>
  <si>
    <t xml:space="preserve">    Na Si Subdistrict Administration Organization                         </t>
  </si>
  <si>
    <t>องค์การบริหารส่วนตำบลนาสี</t>
  </si>
  <si>
    <t xml:space="preserve">Suwan Khuha          </t>
  </si>
  <si>
    <t>อำเภอสุวรรณคูหา</t>
  </si>
  <si>
    <t xml:space="preserve">    Han Na Ngam Subdistrict Administration Organization                  </t>
  </si>
  <si>
    <t>องค์การบริหารส่วนตำบลหันนางาม</t>
  </si>
  <si>
    <t xml:space="preserve">    Sai Thong Subdistrict Administration Organization                     </t>
  </si>
  <si>
    <t>องค์การบริหารส่วนตำบลทรายทอง</t>
  </si>
  <si>
    <t xml:space="preserve">    Nong Kung Kaeo Subdistrict Administration Organization               </t>
  </si>
  <si>
    <t>องค์การบริหารส่วนตำบลหนองกุงแก้ว</t>
  </si>
  <si>
    <t xml:space="preserve">    Non Muang Subdistrict Administration Organization                     </t>
  </si>
  <si>
    <t>องค์การบริหารส่วนตำบลโนนม่วง</t>
  </si>
  <si>
    <t xml:space="preserve">    Na Kok Subdistrict Administration Organization                         </t>
  </si>
  <si>
    <t>องค์การบริหารส่วนตำบลนากอก</t>
  </si>
  <si>
    <t xml:space="preserve">    Kut Sathian Subdistrict Administration Organization                   </t>
  </si>
  <si>
    <t>องค์การบริหารส่วนตำบลกุดสะเทียน</t>
  </si>
  <si>
    <t xml:space="preserve">    Nong Bua Tai Subdistrict Administration Organization                  </t>
  </si>
  <si>
    <t>องค์การบริหารส่วนตำบลหนองบัวใต้</t>
  </si>
  <si>
    <t xml:space="preserve">    Si Bun Ruang Subdistrict Administration Organization                 </t>
  </si>
  <si>
    <t>องค์การบริหารส่วนตำบลศรีบุญเรือง</t>
  </si>
  <si>
    <t xml:space="preserve">    Muang Mai Subdistrict Administration Organization                    </t>
  </si>
  <si>
    <t>องค์การบริหารส่วนตำบลเมืองใหม่</t>
  </si>
  <si>
    <t xml:space="preserve">Si Bun Ruang </t>
  </si>
  <si>
    <t>อำเภอศรีบุญเรือง</t>
  </si>
  <si>
    <t xml:space="preserve">    Pang Ku Subdistrict Administration Organization                       </t>
  </si>
  <si>
    <t>องค์การบริหารส่วนตำบลปางกู่</t>
  </si>
  <si>
    <t xml:space="preserve">    Nikhom Phattana Subdistrict Administration Organization               </t>
  </si>
  <si>
    <t>องค์การบริหารส่วนตำบลนิคมพัฒนา</t>
  </si>
  <si>
    <t xml:space="preserve">    Khok Muang Subdistrict Administration Organization                    </t>
  </si>
  <si>
    <t>องค์การบริหารส่วนตำบลโคกม่วง</t>
  </si>
  <si>
    <t xml:space="preserve">    Khok Yai Subdistrict Administration Organization                      </t>
  </si>
  <si>
    <t>องค์การบริหารส่วนตำบลโคกใหญ่</t>
  </si>
  <si>
    <t>องค์การบริหารส่วนตำบลโนนเมือง</t>
  </si>
  <si>
    <t xml:space="preserve">    Kut Du Subdistrict Administration Organization                        </t>
  </si>
  <si>
    <t>องค์การบริหารส่วนตำบลกุดดู่</t>
  </si>
  <si>
    <t xml:space="preserve">    Ban thin Subdistrict Administration Organization                     </t>
  </si>
  <si>
    <t>องค์การบริหารส่วนตำบลบ้านถิ่น</t>
  </si>
  <si>
    <t xml:space="preserve">Non Sang </t>
  </si>
  <si>
    <t>อำเภอ โนนสัง</t>
  </si>
  <si>
    <t xml:space="preserve">    Kut Hae Subdistrict Administration Organization</t>
  </si>
  <si>
    <t>องค์การบริหารส่วนตำบลกุดแห่</t>
  </si>
  <si>
    <t xml:space="preserve">    Dong Sawan Subdistrict Administration Organization                    </t>
  </si>
  <si>
    <t>องค์การบริหารส่วนตำบลดงสวรรค์</t>
  </si>
  <si>
    <t xml:space="preserve">    Uthai Sawan Subdistrict Administration Organization                   </t>
  </si>
  <si>
    <t>องค์การบริหารส่วนตำบลอุทัยสวรรค์</t>
  </si>
  <si>
    <t xml:space="preserve">    Non Muang Subdistrict Administration Organization          </t>
  </si>
  <si>
    <t xml:space="preserve">    Dan Chang Subdistrict Administration Organization           </t>
  </si>
  <si>
    <t>องค์การบริหารส่วนตำบลด่านช้าง</t>
  </si>
  <si>
    <t>Na Klang</t>
  </si>
  <si>
    <t>อำเภอนากลาง</t>
  </si>
  <si>
    <t xml:space="preserve">    Nong Wa Subdistrict Administration Organization            </t>
  </si>
  <si>
    <t>องค์การบริหารส่วนตำบลหนองหว้า</t>
  </si>
  <si>
    <t xml:space="preserve">    Pa Mai Ngam Subdistrict Administration Organization         </t>
  </si>
  <si>
    <t>องค์การบริหารส่วนตำบลป่าไม้งาม</t>
  </si>
  <si>
    <t xml:space="preserve">    Na Kham Hai Subdistrict Administration Organization         </t>
  </si>
  <si>
    <t>องค์การบริหารส่วนตำบลนาคำไฮ</t>
  </si>
  <si>
    <t xml:space="preserve">    Non Than Subdistrict Administration Organization            </t>
  </si>
  <si>
    <t>องค์การบริหารส่วนตำบลโนนทัน</t>
  </si>
  <si>
    <t xml:space="preserve">    Kut Chik Subdistrict Administration Organization            </t>
  </si>
  <si>
    <t>องค์การบริหารส่วนตำบลกุดจิก</t>
  </si>
  <si>
    <t xml:space="preserve">    Non Kamin Subdistrict Administration Organization           </t>
  </si>
  <si>
    <t>องค์การบริหารส่วนตำบลโนนขมิ้น</t>
  </si>
  <si>
    <t xml:space="preserve">    Ban Phrao Subdistrict Administration Organization           </t>
  </si>
  <si>
    <t>องค์การบริหารส่วนตำบลบ้านพร้าว</t>
  </si>
  <si>
    <t xml:space="preserve">    Na Mafuang Subdistrict Administration Organization        </t>
  </si>
  <si>
    <t>องค์การบริหารส่วนตำบลนามะเฟือง</t>
  </si>
  <si>
    <t xml:space="preserve">    Ban Kham Subdistrict Administration Organization           </t>
  </si>
  <si>
    <t>องค์การบริหารส่วนตำบลบ้านขาม</t>
  </si>
  <si>
    <t xml:space="preserve">    Hua Na Subdistrict Administration Organization            </t>
  </si>
  <si>
    <t>องค์การบริหารส่วนตำบลหัวนา</t>
  </si>
  <si>
    <t xml:space="preserve">    Nong Sawan Subdistrict Administration Organization       </t>
  </si>
  <si>
    <t>องค์การบริหารส่วนตำบลหนองสวรรค์</t>
  </si>
  <si>
    <t xml:space="preserve">    Nong Phai Sun Subdistrict Administration Organization</t>
  </si>
  <si>
    <t>องค์การบริหารส่วนตำบลหนองภัยศูนย์</t>
  </si>
  <si>
    <t xml:space="preserve">    Nong Bua Subdistrict Administration Organization       </t>
  </si>
  <si>
    <t>องค์การบริหารส่วนตำบลหนองบัว</t>
  </si>
  <si>
    <t xml:space="preserve">Muang Nong Bua Lam Phu </t>
  </si>
  <si>
    <t>เมืองหนองบัวลำภู</t>
  </si>
  <si>
    <t>Total</t>
  </si>
  <si>
    <t>รวมยอด</t>
  </si>
  <si>
    <t>Fiscal Year 2014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</si>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</sst>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/>
    <xf numFmtId="4" fontId="1" fillId="0" borderId="0" xfId="0" applyNumberFormat="1" applyFont="1" applyBorder="1"/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3" fontId="1" fillId="0" borderId="2" xfId="0" applyNumberFormat="1" applyFont="1" applyBorder="1" applyAlignment="1">
      <alignment horizontal="right" indent="1"/>
    </xf>
    <xf numFmtId="4" fontId="1" fillId="0" borderId="3" xfId="0" applyNumberFormat="1" applyFont="1" applyBorder="1"/>
    <xf numFmtId="4" fontId="1" fillId="0" borderId="1" xfId="0" applyNumberFormat="1" applyFont="1" applyBorder="1" applyAlignment="1"/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3" fontId="1" fillId="0" borderId="4" xfId="0" applyNumberFormat="1" applyFont="1" applyBorder="1" applyAlignment="1">
      <alignment horizontal="right" indent="1"/>
    </xf>
    <xf numFmtId="4" fontId="1" fillId="0" borderId="0" xfId="0" applyNumberFormat="1" applyFont="1" applyBorder="1" applyAlignment="1"/>
    <xf numFmtId="4" fontId="4" fillId="0" borderId="0" xfId="0" applyNumberFormat="1" applyFont="1" applyBorder="1"/>
    <xf numFmtId="4" fontId="4" fillId="0" borderId="0" xfId="0" applyNumberFormat="1" applyFont="1"/>
    <xf numFmtId="4" fontId="4" fillId="0" borderId="0" xfId="0" applyNumberFormat="1" applyFont="1" applyAlignment="1">
      <alignment horizontal="left"/>
    </xf>
    <xf numFmtId="3" fontId="4" fillId="0" borderId="4" xfId="0" applyNumberFormat="1" applyFont="1" applyBorder="1" applyAlignment="1">
      <alignment horizontal="right" indent="1"/>
    </xf>
    <xf numFmtId="4" fontId="4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" fillId="0" borderId="0" xfId="0" applyNumberFormat="1" applyFont="1" applyBorder="1" applyAlignment="1">
      <alignment horizontal="right" indent="1"/>
    </xf>
    <xf numFmtId="3" fontId="1" fillId="0" borderId="4" xfId="0" applyNumberFormat="1" applyFont="1" applyFill="1" applyBorder="1" applyAlignment="1">
      <alignment horizontal="right" indent="1"/>
    </xf>
    <xf numFmtId="4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/>
    <xf numFmtId="4" fontId="1" fillId="0" borderId="7" xfId="0" applyNumberFormat="1" applyFont="1" applyBorder="1"/>
    <xf numFmtId="4" fontId="1" fillId="0" borderId="0" xfId="0" applyNumberFormat="1" applyFont="1" applyBorder="1" applyAlignment="1">
      <alignment vertical="center"/>
    </xf>
    <xf numFmtId="4" fontId="4" fillId="0" borderId="7" xfId="0" applyNumberFormat="1" applyFont="1" applyBorder="1"/>
    <xf numFmtId="0" fontId="1" fillId="0" borderId="7" xfId="0" applyFont="1" applyBorder="1" applyAlignment="1">
      <alignment vertical="center" shrinkToFit="1"/>
    </xf>
    <xf numFmtId="3" fontId="1" fillId="0" borderId="0" xfId="0" applyNumberFormat="1" applyFont="1" applyFill="1" applyBorder="1" applyAlignment="1">
      <alignment horizontal="right" indent="1"/>
    </xf>
    <xf numFmtId="4" fontId="1" fillId="0" borderId="7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0" xfId="0" quotePrefix="1" applyNumberFormat="1" applyFont="1" applyBorder="1" applyAlignment="1">
      <alignment vertical="center"/>
    </xf>
    <xf numFmtId="4" fontId="1" fillId="0" borderId="0" xfId="0" applyNumberFormat="1" applyFont="1" applyBorder="1" applyAlignment="1">
      <alignment horizontal="left" vertical="center"/>
    </xf>
    <xf numFmtId="4" fontId="4" fillId="0" borderId="0" xfId="0" applyNumberFormat="1" applyFont="1" applyAlignment="1">
      <alignment vertical="center"/>
    </xf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horizontal="center" vertical="center" shrinkToFit="1"/>
    </xf>
    <xf numFmtId="4" fontId="4" fillId="0" borderId="0" xfId="0" applyNumberFormat="1" applyFont="1" applyBorder="1" applyAlignment="1">
      <alignment horizontal="center" vertical="center" shrinkToFit="1"/>
    </xf>
    <xf numFmtId="0" fontId="1" fillId="0" borderId="5" xfId="0" applyFont="1" applyBorder="1"/>
    <xf numFmtId="0" fontId="1" fillId="0" borderId="11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800100</xdr:colOff>
      <xdr:row>102</xdr:row>
      <xdr:rowOff>106680</xdr:rowOff>
    </xdr:from>
    <xdr:to>
      <xdr:col>16</xdr:col>
      <xdr:colOff>0</xdr:colOff>
      <xdr:row>104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00160" y="27310080"/>
          <a:ext cx="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88"/>
  <sheetViews>
    <sheetView tabSelected="1" topLeftCell="A61" zoomScale="94" zoomScaleNormal="94" zoomScaleSheetLayoutView="95" workbookViewId="0">
      <selection activeCell="Q30" sqref="Q30"/>
    </sheetView>
  </sheetViews>
  <sheetFormatPr defaultColWidth="9.125" defaultRowHeight="21.9" customHeight="1" x14ac:dyDescent="0.45"/>
  <cols>
    <col min="1" max="1" width="2" style="1" customWidth="1"/>
    <col min="2" max="2" width="1.625" style="1" customWidth="1"/>
    <col min="3" max="3" width="4.125" style="1" customWidth="1"/>
    <col min="4" max="4" width="5.25" style="1" customWidth="1"/>
    <col min="5" max="5" width="11.5" style="1" customWidth="1"/>
    <col min="6" max="6" width="11" style="1" bestFit="1" customWidth="1"/>
    <col min="7" max="7" width="10.125" style="1" customWidth="1"/>
    <col min="8" max="8" width="9.625" style="1" customWidth="1"/>
    <col min="9" max="10" width="9.375" style="1" customWidth="1"/>
    <col min="11" max="12" width="11" style="1" bestFit="1" customWidth="1"/>
    <col min="13" max="13" width="11.125" style="1" customWidth="1"/>
    <col min="14" max="14" width="9.375" style="1" customWidth="1"/>
    <col min="15" max="15" width="1.875" style="1" customWidth="1"/>
    <col min="16" max="16" width="38" style="1" customWidth="1"/>
    <col min="17" max="16384" width="9.125" style="1"/>
  </cols>
  <sheetData>
    <row r="1" spans="1:16" s="49" customFormat="1" ht="20.100000000000001" customHeight="1" x14ac:dyDescent="0.6">
      <c r="A1" s="54" t="s">
        <v>54</v>
      </c>
      <c r="B1" s="54"/>
      <c r="C1" s="54"/>
      <c r="D1" s="53">
        <v>16.3</v>
      </c>
      <c r="E1" s="53" t="s">
        <v>142</v>
      </c>
    </row>
    <row r="2" spans="1:16" s="51" customFormat="1" ht="20.100000000000001" customHeight="1" x14ac:dyDescent="0.6">
      <c r="A2" s="52" t="s">
        <v>52</v>
      </c>
      <c r="B2" s="52"/>
      <c r="C2" s="52"/>
      <c r="D2" s="50">
        <v>16.3</v>
      </c>
      <c r="E2" s="50" t="s">
        <v>51</v>
      </c>
    </row>
    <row r="3" spans="1:16" s="49" customFormat="1" ht="20.100000000000001" customHeight="1" x14ac:dyDescent="0.6">
      <c r="E3" s="50" t="s">
        <v>141</v>
      </c>
    </row>
    <row r="4" spans="1:16" ht="13.8" customHeight="1" x14ac:dyDescent="0.45">
      <c r="P4" s="48" t="s">
        <v>49</v>
      </c>
    </row>
    <row r="5" spans="1:16" s="79" customFormat="1" ht="20.100000000000001" customHeight="1" x14ac:dyDescent="0.6">
      <c r="A5" s="44" t="s">
        <v>48</v>
      </c>
      <c r="B5" s="44"/>
      <c r="C5" s="44"/>
      <c r="D5" s="44"/>
      <c r="E5" s="91"/>
      <c r="F5" s="45" t="s">
        <v>47</v>
      </c>
      <c r="G5" s="44"/>
      <c r="H5" s="44"/>
      <c r="I5" s="44"/>
      <c r="J5" s="44"/>
      <c r="K5" s="44"/>
      <c r="L5" s="90" t="s">
        <v>44</v>
      </c>
      <c r="M5" s="89"/>
      <c r="N5" s="89"/>
      <c r="O5" s="41" t="s">
        <v>46</v>
      </c>
      <c r="P5" s="88"/>
    </row>
    <row r="6" spans="1:16" s="79" customFormat="1" ht="20.100000000000001" customHeight="1" x14ac:dyDescent="0.6">
      <c r="A6" s="86"/>
      <c r="B6" s="86"/>
      <c r="C6" s="86"/>
      <c r="D6" s="86"/>
      <c r="E6" s="85"/>
      <c r="F6" s="87" t="s">
        <v>45</v>
      </c>
      <c r="G6" s="83"/>
      <c r="H6" s="83"/>
      <c r="I6" s="83"/>
      <c r="J6" s="83"/>
      <c r="K6" s="83"/>
      <c r="L6" s="30" t="s">
        <v>19</v>
      </c>
      <c r="M6" s="29"/>
      <c r="N6" s="29"/>
      <c r="O6" s="84"/>
    </row>
    <row r="7" spans="1:16" s="79" customFormat="1" ht="20.100000000000001" customHeight="1" x14ac:dyDescent="0.6">
      <c r="A7" s="86"/>
      <c r="B7" s="86"/>
      <c r="C7" s="86"/>
      <c r="D7" s="86"/>
      <c r="E7" s="85"/>
      <c r="F7" s="41"/>
      <c r="G7" s="41"/>
      <c r="H7" s="41"/>
      <c r="I7" s="41"/>
      <c r="J7" s="41"/>
      <c r="K7" s="41"/>
      <c r="L7" s="41"/>
      <c r="M7" s="41" t="s">
        <v>44</v>
      </c>
      <c r="N7" s="41" t="s">
        <v>44</v>
      </c>
      <c r="O7" s="30" t="s">
        <v>43</v>
      </c>
      <c r="P7" s="29"/>
    </row>
    <row r="8" spans="1:16" s="79" customFormat="1" ht="20.100000000000001" customHeight="1" x14ac:dyDescent="0.6">
      <c r="A8" s="86"/>
      <c r="B8" s="86"/>
      <c r="C8" s="86"/>
      <c r="D8" s="86"/>
      <c r="E8" s="85"/>
      <c r="F8" s="84" t="s">
        <v>42</v>
      </c>
      <c r="G8" s="84" t="s">
        <v>41</v>
      </c>
      <c r="H8" s="84" t="s">
        <v>40</v>
      </c>
      <c r="I8" s="84" t="s">
        <v>39</v>
      </c>
      <c r="J8" s="84" t="s">
        <v>38</v>
      </c>
      <c r="K8" s="84" t="s">
        <v>37</v>
      </c>
      <c r="L8" s="84" t="s">
        <v>36</v>
      </c>
      <c r="M8" s="84" t="s">
        <v>35</v>
      </c>
      <c r="N8" s="84" t="s">
        <v>34</v>
      </c>
      <c r="O8" s="30" t="s">
        <v>33</v>
      </c>
      <c r="P8" s="29"/>
    </row>
    <row r="9" spans="1:16" s="79" customFormat="1" ht="20.100000000000001" customHeight="1" x14ac:dyDescent="0.6">
      <c r="A9" s="86"/>
      <c r="B9" s="86"/>
      <c r="C9" s="86"/>
      <c r="D9" s="86"/>
      <c r="E9" s="85"/>
      <c r="F9" s="84" t="s">
        <v>32</v>
      </c>
      <c r="G9" s="84" t="s">
        <v>31</v>
      </c>
      <c r="H9" s="84" t="s">
        <v>30</v>
      </c>
      <c r="I9" s="84" t="s">
        <v>29</v>
      </c>
      <c r="J9" s="84" t="s">
        <v>28</v>
      </c>
      <c r="K9" s="84" t="s">
        <v>27</v>
      </c>
      <c r="L9" s="84" t="s">
        <v>26</v>
      </c>
      <c r="M9" s="84" t="s">
        <v>25</v>
      </c>
      <c r="N9" s="84" t="s">
        <v>24</v>
      </c>
      <c r="O9" s="30" t="s">
        <v>23</v>
      </c>
      <c r="P9" s="29"/>
    </row>
    <row r="10" spans="1:16" s="79" customFormat="1" ht="20.100000000000001" customHeight="1" x14ac:dyDescent="0.6">
      <c r="A10" s="83"/>
      <c r="B10" s="83"/>
      <c r="C10" s="83"/>
      <c r="D10" s="83"/>
      <c r="E10" s="82"/>
      <c r="F10" s="81" t="s">
        <v>22</v>
      </c>
      <c r="G10" s="81" t="s">
        <v>21</v>
      </c>
      <c r="H10" s="81"/>
      <c r="I10" s="81" t="s">
        <v>20</v>
      </c>
      <c r="J10" s="81"/>
      <c r="K10" s="81"/>
      <c r="L10" s="81" t="s">
        <v>19</v>
      </c>
      <c r="M10" s="81" t="s">
        <v>18</v>
      </c>
      <c r="N10" s="81" t="s">
        <v>17</v>
      </c>
      <c r="O10" s="81"/>
      <c r="P10" s="80"/>
    </row>
    <row r="11" spans="1:16" s="5" customFormat="1" ht="3" customHeight="1" x14ac:dyDescent="0.45">
      <c r="A11" s="78"/>
      <c r="B11" s="78"/>
      <c r="C11" s="78"/>
      <c r="D11" s="78"/>
      <c r="E11" s="77"/>
      <c r="F11" s="76"/>
      <c r="G11" s="76"/>
      <c r="H11" s="76"/>
      <c r="I11" s="76"/>
      <c r="J11" s="76"/>
      <c r="K11" s="76"/>
      <c r="L11" s="76"/>
      <c r="M11" s="76"/>
      <c r="N11" s="75"/>
      <c r="O11" s="35"/>
      <c r="P11" s="21"/>
    </row>
    <row r="12" spans="1:16" s="16" customFormat="1" ht="20.100000000000001" customHeight="1" x14ac:dyDescent="0.45">
      <c r="A12" s="74" t="s">
        <v>140</v>
      </c>
      <c r="B12" s="74"/>
      <c r="C12" s="74"/>
      <c r="D12" s="74"/>
      <c r="E12" s="73"/>
      <c r="F12" s="19">
        <f>SUM(F13,F40,F46,F69,F79,F96)</f>
        <v>622769657.77999997</v>
      </c>
      <c r="G12" s="19">
        <f>SUM(G13,G40,G46,G69,G79,G96)</f>
        <v>5116561</v>
      </c>
      <c r="H12" s="19">
        <f>SUM(H13,H40,H46,H69,H79,H96)</f>
        <v>8185929.6900000004</v>
      </c>
      <c r="I12" s="19">
        <f>SUM(I13,I40,I46,I69,I79,I96)</f>
        <v>5606428.71</v>
      </c>
      <c r="J12" s="19">
        <f>SUM(J13,J40,J46,J69,J79,J96)</f>
        <v>6980888.5600000005</v>
      </c>
      <c r="K12" s="19">
        <f>SUM(K13,K40,K46,K69,K79,K96)</f>
        <v>616539565.09000003</v>
      </c>
      <c r="L12" s="19">
        <f>SUM(L13,L40,L46,L69,L79,L96)</f>
        <v>737213625.63999987</v>
      </c>
      <c r="M12" s="19">
        <f>SUM(M13,M40,M46,M69,M79,M96)</f>
        <v>155910821.53</v>
      </c>
      <c r="N12" s="19">
        <f>SUM(N13,N40,N46,N69,N79,N96)</f>
        <v>55711711.439999998</v>
      </c>
      <c r="O12" s="72"/>
      <c r="P12" s="71" t="s">
        <v>139</v>
      </c>
    </row>
    <row r="13" spans="1:16" s="16" customFormat="1" ht="20.100000000000001" customHeight="1" x14ac:dyDescent="0.45">
      <c r="A13" s="16" t="s">
        <v>138</v>
      </c>
      <c r="B13" s="70"/>
      <c r="C13" s="70"/>
      <c r="D13" s="70"/>
      <c r="E13" s="69"/>
      <c r="F13" s="19">
        <f>SUM(F14:F26)</f>
        <v>205881840.85000002</v>
      </c>
      <c r="G13" s="19">
        <f>SUM(G14:G26)</f>
        <v>2690949.3</v>
      </c>
      <c r="H13" s="19">
        <f>SUM(H14:H26)</f>
        <v>3035430.12</v>
      </c>
      <c r="I13" s="19">
        <f>SUM(I14:I26)</f>
        <v>2943748.5</v>
      </c>
      <c r="J13" s="19">
        <f>SUM(J14:J26)</f>
        <v>2223775.67</v>
      </c>
      <c r="K13" s="19">
        <f>SUM(K14:K26)</f>
        <v>200796414.30000001</v>
      </c>
      <c r="L13" s="19">
        <f>SUM(L14:L26)</f>
        <v>243004356.76999998</v>
      </c>
      <c r="M13" s="19">
        <f>SUM(M14:M26)</f>
        <v>49904206.519999996</v>
      </c>
      <c r="N13" s="19">
        <f>SUM(N14:N26)</f>
        <v>27215449.009999998</v>
      </c>
      <c r="O13" s="58" t="s">
        <v>137</v>
      </c>
      <c r="P13" s="68"/>
    </row>
    <row r="14" spans="1:16" s="6" customFormat="1" ht="20.100000000000001" customHeight="1" x14ac:dyDescent="0.45">
      <c r="B14" s="15" t="s">
        <v>136</v>
      </c>
      <c r="C14" s="15"/>
      <c r="D14" s="15"/>
      <c r="E14" s="64"/>
      <c r="F14" s="14">
        <v>14860220.949999999</v>
      </c>
      <c r="G14" s="14">
        <v>287904.7</v>
      </c>
      <c r="H14" s="14">
        <v>154410.42000000001</v>
      </c>
      <c r="I14" s="65" t="s">
        <v>7</v>
      </c>
      <c r="J14" s="14">
        <v>164124.56</v>
      </c>
      <c r="K14" s="14">
        <v>7683585</v>
      </c>
      <c r="L14" s="14">
        <v>18981411.84</v>
      </c>
      <c r="M14" s="14">
        <v>2913860</v>
      </c>
      <c r="N14" s="14">
        <v>650458.53</v>
      </c>
      <c r="O14" s="60"/>
      <c r="P14" s="66" t="s">
        <v>135</v>
      </c>
    </row>
    <row r="15" spans="1:16" s="6" customFormat="1" ht="20.100000000000001" customHeight="1" x14ac:dyDescent="0.45">
      <c r="B15" s="15" t="s">
        <v>134</v>
      </c>
      <c r="C15" s="15"/>
      <c r="D15" s="15"/>
      <c r="E15" s="64"/>
      <c r="F15" s="56">
        <v>20796033</v>
      </c>
      <c r="G15" s="56">
        <v>412630.6</v>
      </c>
      <c r="H15" s="56" t="s">
        <v>7</v>
      </c>
      <c r="I15" s="56">
        <v>652247.25</v>
      </c>
      <c r="J15" s="56">
        <v>212648</v>
      </c>
      <c r="K15" s="56">
        <v>21077448</v>
      </c>
      <c r="L15" s="56">
        <v>19016350</v>
      </c>
      <c r="M15" s="56">
        <v>7487207</v>
      </c>
      <c r="N15" s="56">
        <v>9889711</v>
      </c>
      <c r="O15" s="60"/>
      <c r="P15" s="66" t="s">
        <v>133</v>
      </c>
    </row>
    <row r="16" spans="1:16" s="6" customFormat="1" ht="20.100000000000001" customHeight="1" x14ac:dyDescent="0.45">
      <c r="B16" s="15" t="s">
        <v>132</v>
      </c>
      <c r="C16" s="15"/>
      <c r="D16" s="15"/>
      <c r="E16" s="64"/>
      <c r="F16" s="14">
        <v>21690332.899999999</v>
      </c>
      <c r="G16" s="14">
        <v>161746</v>
      </c>
      <c r="H16" s="14">
        <v>139645.85999999999</v>
      </c>
      <c r="I16" s="14">
        <v>73283.25</v>
      </c>
      <c r="J16" s="14">
        <v>95570</v>
      </c>
      <c r="K16" s="14">
        <v>8834292.3000000007</v>
      </c>
      <c r="L16" s="14">
        <v>18553108.5</v>
      </c>
      <c r="M16" s="14">
        <v>4951270</v>
      </c>
      <c r="N16" s="14">
        <v>603201.48</v>
      </c>
      <c r="O16" s="60"/>
      <c r="P16" s="67" t="s">
        <v>131</v>
      </c>
    </row>
    <row r="17" spans="1:16" s="6" customFormat="1" ht="20.100000000000001" customHeight="1" x14ac:dyDescent="0.45">
      <c r="A17" s="65"/>
      <c r="B17" s="15" t="s">
        <v>130</v>
      </c>
      <c r="C17" s="15"/>
      <c r="D17" s="15"/>
      <c r="E17" s="64"/>
      <c r="F17" s="14">
        <v>12188480</v>
      </c>
      <c r="G17" s="14">
        <v>124270</v>
      </c>
      <c r="H17" s="14">
        <v>94570</v>
      </c>
      <c r="I17" s="14">
        <v>5260</v>
      </c>
      <c r="J17" s="14">
        <v>285250</v>
      </c>
      <c r="K17" s="14">
        <v>8659350</v>
      </c>
      <c r="L17" s="14">
        <v>17163800</v>
      </c>
      <c r="M17" s="14">
        <v>3581400</v>
      </c>
      <c r="N17" s="14">
        <v>611980</v>
      </c>
      <c r="P17" s="66" t="s">
        <v>129</v>
      </c>
    </row>
    <row r="18" spans="1:16" s="6" customFormat="1" ht="20.100000000000001" customHeight="1" x14ac:dyDescent="0.45">
      <c r="B18" s="15" t="s">
        <v>128</v>
      </c>
      <c r="C18" s="15"/>
      <c r="D18" s="15"/>
      <c r="E18" s="64"/>
      <c r="F18" s="14">
        <v>17010957.710000001</v>
      </c>
      <c r="G18" s="14">
        <v>443562.6</v>
      </c>
      <c r="H18" s="14">
        <v>591595.42000000004</v>
      </c>
      <c r="I18" s="14" t="s">
        <v>7</v>
      </c>
      <c r="J18" s="14">
        <v>233275.6</v>
      </c>
      <c r="K18" s="14">
        <v>13579176</v>
      </c>
      <c r="L18" s="14">
        <v>25717344.359999999</v>
      </c>
      <c r="M18" s="14">
        <v>1326780</v>
      </c>
      <c r="N18" s="14">
        <v>798732</v>
      </c>
      <c r="O18" s="60"/>
      <c r="P18" s="66" t="s">
        <v>127</v>
      </c>
    </row>
    <row r="19" spans="1:16" s="6" customFormat="1" ht="20.100000000000001" customHeight="1" x14ac:dyDescent="0.45">
      <c r="A19" s="65"/>
      <c r="B19" s="15" t="s">
        <v>126</v>
      </c>
      <c r="C19" s="15"/>
      <c r="D19" s="15"/>
      <c r="E19" s="64"/>
      <c r="F19" s="14">
        <v>12941425.15</v>
      </c>
      <c r="G19" s="14">
        <v>40626</v>
      </c>
      <c r="H19" s="14">
        <v>310077.21000000002</v>
      </c>
      <c r="I19" s="14">
        <v>237530</v>
      </c>
      <c r="J19" s="14">
        <v>73792</v>
      </c>
      <c r="K19" s="14">
        <v>7233897</v>
      </c>
      <c r="L19" s="14">
        <v>14867554.300000001</v>
      </c>
      <c r="M19" s="14">
        <v>1063700</v>
      </c>
      <c r="N19" s="14">
        <v>541739</v>
      </c>
      <c r="P19" s="66" t="s">
        <v>125</v>
      </c>
    </row>
    <row r="20" spans="1:16" s="6" customFormat="1" ht="20.100000000000001" customHeight="1" x14ac:dyDescent="0.45">
      <c r="B20" s="15" t="s">
        <v>124</v>
      </c>
      <c r="C20" s="15"/>
      <c r="D20" s="15"/>
      <c r="E20" s="64"/>
      <c r="F20" s="56">
        <v>18305300</v>
      </c>
      <c r="G20" s="56">
        <v>57110</v>
      </c>
      <c r="H20" s="56">
        <v>524793.86</v>
      </c>
      <c r="I20" s="56" t="s">
        <v>7</v>
      </c>
      <c r="J20" s="56">
        <v>217574.58000000002</v>
      </c>
      <c r="K20" s="56">
        <v>25642933</v>
      </c>
      <c r="L20" s="56">
        <v>16702852</v>
      </c>
      <c r="M20" s="56">
        <v>3524080</v>
      </c>
      <c r="N20" s="56">
        <v>1649101</v>
      </c>
      <c r="O20" s="60"/>
      <c r="P20" s="60" t="s">
        <v>123</v>
      </c>
    </row>
    <row r="21" spans="1:16" s="6" customFormat="1" ht="20.100000000000001" customHeight="1" x14ac:dyDescent="0.45">
      <c r="A21" s="65"/>
      <c r="B21" s="15" t="s">
        <v>122</v>
      </c>
      <c r="C21" s="15"/>
      <c r="D21" s="15"/>
      <c r="E21" s="64"/>
      <c r="F21" s="14">
        <v>14725460.890000001</v>
      </c>
      <c r="G21" s="14">
        <v>163066</v>
      </c>
      <c r="H21" s="14">
        <v>202818.28</v>
      </c>
      <c r="I21" s="14" t="s">
        <v>7</v>
      </c>
      <c r="J21" s="14">
        <v>79608</v>
      </c>
      <c r="K21" s="14">
        <v>13169287</v>
      </c>
      <c r="L21" s="14">
        <v>14022142.199999999</v>
      </c>
      <c r="M21" s="14">
        <v>4349400</v>
      </c>
      <c r="N21" s="14">
        <v>1135470.5</v>
      </c>
      <c r="P21" s="60" t="s">
        <v>121</v>
      </c>
    </row>
    <row r="22" spans="1:16" s="6" customFormat="1" ht="20.100000000000001" customHeight="1" x14ac:dyDescent="0.45">
      <c r="B22" s="15" t="s">
        <v>120</v>
      </c>
      <c r="C22" s="15"/>
      <c r="D22" s="15"/>
      <c r="E22" s="59"/>
      <c r="F22" s="14">
        <v>15876790.76</v>
      </c>
      <c r="G22" s="14">
        <v>16920</v>
      </c>
      <c r="H22" s="14">
        <v>13200</v>
      </c>
      <c r="I22" s="14">
        <v>301025</v>
      </c>
      <c r="J22" s="14">
        <v>146220</v>
      </c>
      <c r="K22" s="14">
        <v>20962991</v>
      </c>
      <c r="L22" s="14">
        <v>20963172.98</v>
      </c>
      <c r="M22" s="14">
        <v>7329530.5199999996</v>
      </c>
      <c r="N22" s="14">
        <v>1374231.5</v>
      </c>
      <c r="P22" s="60" t="s">
        <v>119</v>
      </c>
    </row>
    <row r="23" spans="1:16" s="6" customFormat="1" ht="20.100000000000001" customHeight="1" x14ac:dyDescent="0.45">
      <c r="B23" s="15" t="s">
        <v>118</v>
      </c>
      <c r="C23" s="15"/>
      <c r="D23" s="15"/>
      <c r="E23" s="59"/>
      <c r="F23" s="56">
        <v>15309225</v>
      </c>
      <c r="G23" s="56">
        <v>399602</v>
      </c>
      <c r="H23" s="56">
        <v>240460.33</v>
      </c>
      <c r="I23" s="56">
        <v>1674403</v>
      </c>
      <c r="J23" s="56">
        <v>93404.93</v>
      </c>
      <c r="K23" s="56">
        <v>18342315</v>
      </c>
      <c r="L23" s="56">
        <v>17246678</v>
      </c>
      <c r="M23" s="56">
        <v>4247349</v>
      </c>
      <c r="N23" s="56">
        <v>8159626</v>
      </c>
      <c r="P23" s="60" t="s">
        <v>117</v>
      </c>
    </row>
    <row r="24" spans="1:16" s="6" customFormat="1" ht="20.100000000000001" customHeight="1" x14ac:dyDescent="0.45">
      <c r="B24" s="15" t="s">
        <v>116</v>
      </c>
      <c r="C24" s="15"/>
      <c r="D24" s="15"/>
      <c r="E24" s="64"/>
      <c r="F24" s="56">
        <v>13600658</v>
      </c>
      <c r="G24" s="56">
        <v>380033.6</v>
      </c>
      <c r="H24" s="56">
        <v>207442.92</v>
      </c>
      <c r="I24" s="56" t="s">
        <v>7</v>
      </c>
      <c r="J24" s="56">
        <v>88525</v>
      </c>
      <c r="K24" s="56">
        <v>7823807</v>
      </c>
      <c r="L24" s="56">
        <v>23344427</v>
      </c>
      <c r="M24" s="56">
        <v>1533390</v>
      </c>
      <c r="N24" s="56">
        <v>480495</v>
      </c>
      <c r="O24" s="60"/>
      <c r="P24" s="60" t="s">
        <v>115</v>
      </c>
    </row>
    <row r="25" spans="1:16" s="6" customFormat="1" ht="20.100000000000001" customHeight="1" x14ac:dyDescent="0.45">
      <c r="B25" s="15" t="s">
        <v>114</v>
      </c>
      <c r="C25" s="15"/>
      <c r="D25" s="15"/>
      <c r="E25" s="59"/>
      <c r="F25" s="14">
        <v>15829897.49</v>
      </c>
      <c r="G25" s="14">
        <v>88816.8</v>
      </c>
      <c r="H25" s="14">
        <v>439199.6</v>
      </c>
      <c r="I25" s="14" t="s">
        <v>7</v>
      </c>
      <c r="J25" s="14">
        <v>485530</v>
      </c>
      <c r="K25" s="14">
        <v>31635360</v>
      </c>
      <c r="L25" s="14">
        <v>21447600.59</v>
      </c>
      <c r="M25" s="14">
        <v>3630740</v>
      </c>
      <c r="N25" s="14">
        <v>879011</v>
      </c>
      <c r="P25" s="60" t="s">
        <v>113</v>
      </c>
    </row>
    <row r="26" spans="1:16" s="6" customFormat="1" ht="20.100000000000001" customHeight="1" x14ac:dyDescent="0.45">
      <c r="B26" s="15" t="s">
        <v>112</v>
      </c>
      <c r="C26" s="15"/>
      <c r="D26" s="15"/>
      <c r="E26" s="59"/>
      <c r="F26" s="56">
        <v>12747059</v>
      </c>
      <c r="G26" s="56">
        <v>114661</v>
      </c>
      <c r="H26" s="56">
        <v>117216.22</v>
      </c>
      <c r="I26" s="56" t="s">
        <v>7</v>
      </c>
      <c r="J26" s="56">
        <v>48253</v>
      </c>
      <c r="K26" s="56">
        <v>16151973</v>
      </c>
      <c r="L26" s="56">
        <v>14977915</v>
      </c>
      <c r="M26" s="56">
        <v>3965500</v>
      </c>
      <c r="N26" s="56">
        <v>441692</v>
      </c>
      <c r="P26" s="60" t="s">
        <v>111</v>
      </c>
    </row>
    <row r="27" spans="1:16" s="6" customFormat="1" ht="20.100000000000001" customHeight="1" x14ac:dyDescent="0.45">
      <c r="B27" s="15"/>
      <c r="C27" s="15"/>
      <c r="D27" s="15"/>
      <c r="F27" s="63"/>
      <c r="G27" s="63"/>
      <c r="H27" s="63"/>
      <c r="I27" s="63"/>
      <c r="J27" s="63"/>
      <c r="K27" s="63"/>
      <c r="L27" s="63"/>
      <c r="M27" s="63"/>
      <c r="N27" s="63"/>
      <c r="P27" s="60"/>
    </row>
    <row r="28" spans="1:16" s="6" customFormat="1" ht="20.100000000000001" customHeight="1" x14ac:dyDescent="0.45">
      <c r="B28" s="15"/>
      <c r="C28" s="15"/>
      <c r="D28" s="15"/>
      <c r="F28" s="63"/>
      <c r="G28" s="63"/>
      <c r="H28" s="63"/>
      <c r="I28" s="63"/>
      <c r="J28" s="63"/>
      <c r="K28" s="63"/>
      <c r="L28" s="63"/>
      <c r="M28" s="63"/>
      <c r="N28" s="63"/>
      <c r="P28" s="60"/>
    </row>
    <row r="29" spans="1:16" s="49" customFormat="1" ht="21.9" customHeight="1" x14ac:dyDescent="0.6">
      <c r="A29" s="54" t="s">
        <v>54</v>
      </c>
      <c r="B29" s="54"/>
      <c r="C29" s="54"/>
      <c r="D29" s="53">
        <v>16.3</v>
      </c>
      <c r="E29" s="53" t="s">
        <v>53</v>
      </c>
    </row>
    <row r="30" spans="1:16" s="51" customFormat="1" ht="21.9" customHeight="1" x14ac:dyDescent="0.6">
      <c r="A30" s="52" t="s">
        <v>52</v>
      </c>
      <c r="B30" s="52"/>
      <c r="C30" s="52"/>
      <c r="D30" s="50">
        <v>16.3</v>
      </c>
      <c r="E30" s="50" t="s">
        <v>51</v>
      </c>
    </row>
    <row r="31" spans="1:16" s="49" customFormat="1" ht="21.9" customHeight="1" x14ac:dyDescent="0.6">
      <c r="E31" s="50" t="s">
        <v>50</v>
      </c>
    </row>
    <row r="32" spans="1:16" ht="12" customHeight="1" x14ac:dyDescent="0.45">
      <c r="P32" s="48" t="s">
        <v>49</v>
      </c>
    </row>
    <row r="33" spans="1:16" ht="15.75" customHeight="1" x14ac:dyDescent="0.45">
      <c r="A33" s="44" t="s">
        <v>48</v>
      </c>
      <c r="B33" s="47"/>
      <c r="C33" s="47"/>
      <c r="D33" s="47"/>
      <c r="E33" s="46"/>
      <c r="F33" s="45" t="s">
        <v>47</v>
      </c>
      <c r="G33" s="44"/>
      <c r="H33" s="44"/>
      <c r="I33" s="44"/>
      <c r="J33" s="44"/>
      <c r="K33" s="44"/>
      <c r="L33" s="43" t="s">
        <v>44</v>
      </c>
      <c r="M33" s="42"/>
      <c r="N33" s="42"/>
      <c r="O33" s="41" t="s">
        <v>46</v>
      </c>
      <c r="P33" s="40"/>
    </row>
    <row r="34" spans="1:16" ht="15.75" customHeight="1" x14ac:dyDescent="0.45">
      <c r="A34" s="32"/>
      <c r="B34" s="32"/>
      <c r="C34" s="32"/>
      <c r="D34" s="32"/>
      <c r="E34" s="31"/>
      <c r="F34" s="39" t="s">
        <v>45</v>
      </c>
      <c r="G34" s="38"/>
      <c r="H34" s="38"/>
      <c r="I34" s="38"/>
      <c r="J34" s="38"/>
      <c r="K34" s="38"/>
      <c r="L34" s="37" t="s">
        <v>19</v>
      </c>
      <c r="M34" s="36"/>
      <c r="N34" s="36"/>
      <c r="O34" s="35"/>
      <c r="P34" s="34"/>
    </row>
    <row r="35" spans="1:16" ht="15.75" customHeight="1" x14ac:dyDescent="0.45">
      <c r="A35" s="32"/>
      <c r="B35" s="32"/>
      <c r="C35" s="32"/>
      <c r="D35" s="32"/>
      <c r="E35" s="31"/>
      <c r="F35" s="33"/>
      <c r="G35" s="33"/>
      <c r="H35" s="33"/>
      <c r="I35" s="33"/>
      <c r="J35" s="33"/>
      <c r="K35" s="33"/>
      <c r="L35" s="33"/>
      <c r="M35" s="33" t="s">
        <v>44</v>
      </c>
      <c r="N35" s="33" t="s">
        <v>44</v>
      </c>
      <c r="O35" s="30" t="s">
        <v>43</v>
      </c>
      <c r="P35" s="29"/>
    </row>
    <row r="36" spans="1:16" ht="15.75" customHeight="1" x14ac:dyDescent="0.45">
      <c r="A36" s="32"/>
      <c r="B36" s="32"/>
      <c r="C36" s="32"/>
      <c r="D36" s="32"/>
      <c r="E36" s="31"/>
      <c r="F36" s="22" t="s">
        <v>42</v>
      </c>
      <c r="G36" s="22" t="s">
        <v>41</v>
      </c>
      <c r="H36" s="22" t="s">
        <v>40</v>
      </c>
      <c r="I36" s="22" t="s">
        <v>39</v>
      </c>
      <c r="J36" s="22" t="s">
        <v>38</v>
      </c>
      <c r="K36" s="22" t="s">
        <v>37</v>
      </c>
      <c r="L36" s="22" t="s">
        <v>36</v>
      </c>
      <c r="M36" s="22" t="s">
        <v>35</v>
      </c>
      <c r="N36" s="22" t="s">
        <v>34</v>
      </c>
      <c r="O36" s="30" t="s">
        <v>33</v>
      </c>
      <c r="P36" s="29"/>
    </row>
    <row r="37" spans="1:16" ht="15.75" customHeight="1" x14ac:dyDescent="0.45">
      <c r="A37" s="32"/>
      <c r="B37" s="32"/>
      <c r="C37" s="32"/>
      <c r="D37" s="32"/>
      <c r="E37" s="31"/>
      <c r="F37" s="22" t="s">
        <v>32</v>
      </c>
      <c r="G37" s="22" t="s">
        <v>31</v>
      </c>
      <c r="H37" s="22" t="s">
        <v>30</v>
      </c>
      <c r="I37" s="22" t="s">
        <v>29</v>
      </c>
      <c r="J37" s="22" t="s">
        <v>28</v>
      </c>
      <c r="K37" s="22" t="s">
        <v>27</v>
      </c>
      <c r="L37" s="22" t="s">
        <v>26</v>
      </c>
      <c r="M37" s="22" t="s">
        <v>25</v>
      </c>
      <c r="N37" s="22" t="s">
        <v>24</v>
      </c>
      <c r="O37" s="30" t="s">
        <v>23</v>
      </c>
      <c r="P37" s="29"/>
    </row>
    <row r="38" spans="1:16" ht="15.75" customHeight="1" x14ac:dyDescent="0.45">
      <c r="A38" s="28"/>
      <c r="B38" s="28"/>
      <c r="C38" s="28"/>
      <c r="D38" s="28"/>
      <c r="E38" s="27"/>
      <c r="F38" s="26" t="s">
        <v>22</v>
      </c>
      <c r="G38" s="26" t="s">
        <v>21</v>
      </c>
      <c r="H38" s="26"/>
      <c r="I38" s="26" t="s">
        <v>20</v>
      </c>
      <c r="J38" s="26"/>
      <c r="K38" s="26"/>
      <c r="L38" s="26" t="s">
        <v>19</v>
      </c>
      <c r="M38" s="26" t="s">
        <v>18</v>
      </c>
      <c r="N38" s="26" t="s">
        <v>17</v>
      </c>
      <c r="O38" s="25"/>
      <c r="P38" s="24"/>
    </row>
    <row r="39" spans="1:16" ht="4.95" customHeight="1" x14ac:dyDescent="0.45">
      <c r="A39" s="23"/>
      <c r="B39" s="23"/>
      <c r="C39" s="23"/>
      <c r="D39" s="23"/>
      <c r="E39" s="62"/>
      <c r="F39" s="22"/>
      <c r="G39" s="22"/>
      <c r="H39" s="22"/>
      <c r="I39" s="22"/>
      <c r="J39" s="22"/>
      <c r="K39" s="22"/>
      <c r="L39" s="22"/>
      <c r="M39" s="22"/>
      <c r="N39" s="22"/>
      <c r="O39" s="21"/>
      <c r="P39" s="21"/>
    </row>
    <row r="40" spans="1:16" s="16" customFormat="1" ht="20.100000000000001" customHeight="1" x14ac:dyDescent="0.45">
      <c r="A40" s="20" t="s">
        <v>110</v>
      </c>
      <c r="B40" s="58"/>
      <c r="C40" s="20"/>
      <c r="D40" s="20"/>
      <c r="E40" s="61"/>
      <c r="F40" s="19">
        <f>SUM(F41:F45)</f>
        <v>69229080.820000008</v>
      </c>
      <c r="G40" s="19">
        <f>SUM(G41:G45)</f>
        <v>257026.2</v>
      </c>
      <c r="H40" s="19">
        <f>SUM(H41:H45)</f>
        <v>808546.49</v>
      </c>
      <c r="I40" s="19">
        <f>SUM(I41:I45)</f>
        <v>1071238</v>
      </c>
      <c r="J40" s="19">
        <f>SUM(J41:J45)</f>
        <v>570860.19999999995</v>
      </c>
      <c r="K40" s="19">
        <f>SUM(K41:K45)</f>
        <v>88443388</v>
      </c>
      <c r="L40" s="19">
        <f>SUM(L41:L45)</f>
        <v>90429588.129999995</v>
      </c>
      <c r="M40" s="19">
        <f>SUM(M41:M45)</f>
        <v>13433678.869999999</v>
      </c>
      <c r="N40" s="19">
        <f>SUM(N41:N45)</f>
        <v>2829051.48</v>
      </c>
      <c r="O40" s="58" t="s">
        <v>109</v>
      </c>
    </row>
    <row r="41" spans="1:16" s="6" customFormat="1" ht="20.100000000000001" customHeight="1" x14ac:dyDescent="0.45">
      <c r="B41" s="15" t="s">
        <v>108</v>
      </c>
      <c r="C41" s="15"/>
      <c r="D41" s="15"/>
      <c r="E41" s="59"/>
      <c r="F41" s="14">
        <v>12167434.67</v>
      </c>
      <c r="G41" s="14">
        <v>26155</v>
      </c>
      <c r="H41" s="14">
        <v>79279.23</v>
      </c>
      <c r="I41" s="14">
        <v>270263</v>
      </c>
      <c r="J41" s="14">
        <v>54260</v>
      </c>
      <c r="K41" s="14">
        <v>5833788</v>
      </c>
      <c r="L41" s="14">
        <v>15552305.130000001</v>
      </c>
      <c r="M41" s="14">
        <v>1549800</v>
      </c>
      <c r="N41" s="14">
        <v>646210</v>
      </c>
      <c r="P41" s="60" t="s">
        <v>107</v>
      </c>
    </row>
    <row r="42" spans="1:16" s="6" customFormat="1" ht="20.100000000000001" customHeight="1" x14ac:dyDescent="0.45">
      <c r="B42" s="15" t="s">
        <v>93</v>
      </c>
      <c r="C42" s="15"/>
      <c r="D42" s="15"/>
      <c r="F42" s="56">
        <v>17002505</v>
      </c>
      <c r="G42" s="56">
        <v>29100</v>
      </c>
      <c r="H42" s="56">
        <v>327982.55</v>
      </c>
      <c r="I42" s="56" t="s">
        <v>7</v>
      </c>
      <c r="J42" s="56">
        <v>81340</v>
      </c>
      <c r="K42" s="56">
        <v>34336454</v>
      </c>
      <c r="L42" s="56">
        <v>18109917</v>
      </c>
      <c r="M42" s="56">
        <v>4199880</v>
      </c>
      <c r="N42" s="56">
        <v>800819.48</v>
      </c>
      <c r="P42" s="12" t="s">
        <v>106</v>
      </c>
    </row>
    <row r="43" spans="1:16" s="6" customFormat="1" ht="20.100000000000001" customHeight="1" x14ac:dyDescent="0.45">
      <c r="A43" s="13"/>
      <c r="B43" s="15" t="s">
        <v>105</v>
      </c>
      <c r="C43" s="15"/>
      <c r="D43" s="15"/>
      <c r="E43" s="13"/>
      <c r="F43" s="56">
        <v>13514015</v>
      </c>
      <c r="G43" s="56">
        <v>64190</v>
      </c>
      <c r="H43" s="56">
        <v>164279.22</v>
      </c>
      <c r="I43" s="56" t="s">
        <v>7</v>
      </c>
      <c r="J43" s="56">
        <v>172481.2</v>
      </c>
      <c r="K43" s="56">
        <v>15943899</v>
      </c>
      <c r="L43" s="56">
        <v>11680190</v>
      </c>
      <c r="M43" s="56">
        <v>3567315.11</v>
      </c>
      <c r="N43" s="56">
        <v>503971</v>
      </c>
      <c r="O43" s="13"/>
      <c r="P43" s="12" t="s">
        <v>104</v>
      </c>
    </row>
    <row r="44" spans="1:16" s="6" customFormat="1" ht="20.100000000000001" customHeight="1" x14ac:dyDescent="0.45">
      <c r="A44" s="13"/>
      <c r="B44" s="15" t="s">
        <v>103</v>
      </c>
      <c r="C44" s="15"/>
      <c r="D44" s="15"/>
      <c r="E44" s="13"/>
      <c r="F44" s="14">
        <v>12357653</v>
      </c>
      <c r="G44" s="14">
        <v>70100</v>
      </c>
      <c r="H44" s="14">
        <v>48233</v>
      </c>
      <c r="I44" s="14">
        <v>800975</v>
      </c>
      <c r="J44" s="14">
        <v>239759</v>
      </c>
      <c r="K44" s="14">
        <v>21973539</v>
      </c>
      <c r="L44" s="14">
        <v>25722070</v>
      </c>
      <c r="M44" s="14">
        <v>2590984</v>
      </c>
      <c r="N44" s="14">
        <v>272727</v>
      </c>
      <c r="O44" s="13"/>
      <c r="P44" s="12" t="s">
        <v>102</v>
      </c>
    </row>
    <row r="45" spans="1:16" s="6" customFormat="1" ht="20.100000000000001" customHeight="1" x14ac:dyDescent="0.45">
      <c r="B45" s="15" t="s">
        <v>101</v>
      </c>
      <c r="C45" s="15"/>
      <c r="D45" s="15"/>
      <c r="E45" s="59"/>
      <c r="F45" s="14">
        <v>14187473.15</v>
      </c>
      <c r="G45" s="14">
        <v>67481.2</v>
      </c>
      <c r="H45" s="14">
        <v>188772.49</v>
      </c>
      <c r="I45" s="14" t="s">
        <v>7</v>
      </c>
      <c r="J45" s="14">
        <v>23020</v>
      </c>
      <c r="K45" s="14">
        <v>10355708</v>
      </c>
      <c r="L45" s="14">
        <v>19365106</v>
      </c>
      <c r="M45" s="14">
        <v>1525699.76</v>
      </c>
      <c r="N45" s="14">
        <v>605324</v>
      </c>
      <c r="P45" s="12" t="s">
        <v>100</v>
      </c>
    </row>
    <row r="46" spans="1:16" s="16" customFormat="1" ht="20.100000000000001" customHeight="1" x14ac:dyDescent="0.45">
      <c r="A46" s="17" t="s">
        <v>99</v>
      </c>
      <c r="B46" s="20"/>
      <c r="C46" s="20"/>
      <c r="D46" s="20"/>
      <c r="E46" s="17"/>
      <c r="F46" s="19">
        <f>SUM(F47:F53)</f>
        <v>85282544.689999998</v>
      </c>
      <c r="G46" s="19">
        <f>SUM(G47:G53)</f>
        <v>244814.9</v>
      </c>
      <c r="H46" s="19">
        <f>SUM(H47:H53)</f>
        <v>1742961.9100000001</v>
      </c>
      <c r="I46" s="14" t="s">
        <v>7</v>
      </c>
      <c r="J46" s="19">
        <f>SUM(J47:J53)</f>
        <v>997200</v>
      </c>
      <c r="K46" s="19">
        <f>SUM(K47:K53)</f>
        <v>89011976.570000008</v>
      </c>
      <c r="L46" s="19">
        <f>SUM(L47:L53)</f>
        <v>98273240.129999995</v>
      </c>
      <c r="M46" s="19">
        <f>SUM(M47:M53)</f>
        <v>16045297.93</v>
      </c>
      <c r="N46" s="19">
        <f>SUM(N47:N53)</f>
        <v>3936434.52</v>
      </c>
      <c r="O46" s="58" t="s">
        <v>98</v>
      </c>
      <c r="P46" s="17"/>
    </row>
    <row r="47" spans="1:16" s="6" customFormat="1" ht="20.100000000000001" customHeight="1" x14ac:dyDescent="0.45">
      <c r="A47" s="13"/>
      <c r="B47" s="15" t="s">
        <v>97</v>
      </c>
      <c r="C47" s="15"/>
      <c r="D47" s="15"/>
      <c r="E47" s="13"/>
      <c r="F47" s="14">
        <v>13464268.779999999</v>
      </c>
      <c r="G47" s="14">
        <v>59511</v>
      </c>
      <c r="H47" s="14">
        <v>165477.91</v>
      </c>
      <c r="I47" s="14" t="s">
        <v>7</v>
      </c>
      <c r="J47" s="14">
        <v>134855</v>
      </c>
      <c r="K47" s="14" t="s">
        <v>7</v>
      </c>
      <c r="L47" s="14">
        <v>17796011.98</v>
      </c>
      <c r="M47" s="14">
        <v>2501836</v>
      </c>
      <c r="N47" s="14">
        <v>366185</v>
      </c>
      <c r="O47" s="13"/>
      <c r="P47" s="12" t="s">
        <v>96</v>
      </c>
    </row>
    <row r="48" spans="1:16" s="6" customFormat="1" ht="20.100000000000001" customHeight="1" x14ac:dyDescent="0.45">
      <c r="A48" s="13"/>
      <c r="B48" s="15" t="s">
        <v>95</v>
      </c>
      <c r="C48" s="15"/>
      <c r="D48" s="15"/>
      <c r="E48" s="13"/>
      <c r="F48" s="56">
        <v>15137578</v>
      </c>
      <c r="G48" s="56">
        <v>121813</v>
      </c>
      <c r="H48" s="56">
        <v>171730.45</v>
      </c>
      <c r="I48" s="56" t="s">
        <v>7</v>
      </c>
      <c r="J48" s="56">
        <v>171910</v>
      </c>
      <c r="K48" s="56">
        <v>27746850.699999999</v>
      </c>
      <c r="L48" s="56">
        <v>15766776</v>
      </c>
      <c r="M48" s="56">
        <v>3434030</v>
      </c>
      <c r="N48" s="56">
        <v>760000</v>
      </c>
      <c r="O48" s="13"/>
      <c r="P48" s="12" t="s">
        <v>94</v>
      </c>
    </row>
    <row r="49" spans="1:16" s="6" customFormat="1" ht="20.100000000000001" customHeight="1" x14ac:dyDescent="0.45">
      <c r="A49" s="13"/>
      <c r="B49" s="15" t="s">
        <v>93</v>
      </c>
      <c r="C49" s="15"/>
      <c r="D49" s="15"/>
      <c r="E49" s="13"/>
      <c r="F49" s="56">
        <v>12213200</v>
      </c>
      <c r="G49" s="56">
        <v>22132.5</v>
      </c>
      <c r="H49" s="56">
        <v>886510.43</v>
      </c>
      <c r="I49" s="56" t="s">
        <v>7</v>
      </c>
      <c r="J49" s="56">
        <v>124295</v>
      </c>
      <c r="K49" s="56">
        <v>19869472.359999999</v>
      </c>
      <c r="L49" s="56">
        <v>14224123</v>
      </c>
      <c r="M49" s="56">
        <v>2245364.16</v>
      </c>
      <c r="N49" s="56">
        <v>526350</v>
      </c>
      <c r="O49" s="13"/>
      <c r="P49" s="12" t="s">
        <v>71</v>
      </c>
    </row>
    <row r="50" spans="1:16" s="6" customFormat="1" ht="20.100000000000001" customHeight="1" x14ac:dyDescent="0.45">
      <c r="A50" s="13"/>
      <c r="B50" s="15" t="s">
        <v>92</v>
      </c>
      <c r="C50" s="15"/>
      <c r="D50" s="15"/>
      <c r="E50" s="13"/>
      <c r="F50" s="56">
        <v>11614574</v>
      </c>
      <c r="G50" s="56">
        <v>6200</v>
      </c>
      <c r="H50" s="56">
        <v>131301.71000000002</v>
      </c>
      <c r="I50" s="56" t="s">
        <v>7</v>
      </c>
      <c r="J50" s="56">
        <v>49350</v>
      </c>
      <c r="K50" s="56">
        <v>12941700.640000001</v>
      </c>
      <c r="L50" s="56">
        <v>12796116</v>
      </c>
      <c r="M50" s="56">
        <v>2510465.02</v>
      </c>
      <c r="N50" s="56">
        <v>773514.5</v>
      </c>
      <c r="O50" s="13"/>
      <c r="P50" s="12" t="s">
        <v>91</v>
      </c>
    </row>
    <row r="51" spans="1:16" s="6" customFormat="1" ht="20.100000000000001" customHeight="1" x14ac:dyDescent="0.45">
      <c r="A51" s="13"/>
      <c r="B51" s="15" t="s">
        <v>90</v>
      </c>
      <c r="C51" s="15"/>
      <c r="D51" s="15"/>
      <c r="E51" s="13"/>
      <c r="F51" s="14">
        <v>13111126.130000001</v>
      </c>
      <c r="G51" s="14">
        <v>13465.4</v>
      </c>
      <c r="H51" s="14">
        <v>316786.34000000003</v>
      </c>
      <c r="I51" s="14" t="s">
        <v>7</v>
      </c>
      <c r="J51" s="14">
        <v>280420</v>
      </c>
      <c r="K51" s="14">
        <v>11369144</v>
      </c>
      <c r="L51" s="14">
        <v>17390887.469999999</v>
      </c>
      <c r="M51" s="14">
        <v>1799924.75</v>
      </c>
      <c r="N51" s="14">
        <v>586923</v>
      </c>
      <c r="O51" s="13"/>
      <c r="P51" s="12" t="s">
        <v>89</v>
      </c>
    </row>
    <row r="52" spans="1:16" s="6" customFormat="1" ht="20.100000000000001" customHeight="1" x14ac:dyDescent="0.45">
      <c r="A52" s="13"/>
      <c r="B52" s="15" t="s">
        <v>88</v>
      </c>
      <c r="C52" s="15"/>
      <c r="D52" s="15"/>
      <c r="E52" s="13"/>
      <c r="F52" s="14">
        <v>7323396.7800000003</v>
      </c>
      <c r="G52" s="14">
        <v>247</v>
      </c>
      <c r="H52" s="14" t="s">
        <v>7</v>
      </c>
      <c r="I52" s="14" t="s">
        <v>7</v>
      </c>
      <c r="J52" s="14" t="s">
        <v>7</v>
      </c>
      <c r="K52" s="14" t="s">
        <v>7</v>
      </c>
      <c r="L52" s="14">
        <v>5229883.68</v>
      </c>
      <c r="M52" s="14" t="s">
        <v>7</v>
      </c>
      <c r="N52" s="14">
        <v>147648</v>
      </c>
      <c r="O52" s="13"/>
      <c r="P52" s="12" t="s">
        <v>87</v>
      </c>
    </row>
    <row r="53" spans="1:16" s="6" customFormat="1" ht="20.100000000000001" customHeight="1" x14ac:dyDescent="0.45">
      <c r="A53" s="13"/>
      <c r="B53" s="15" t="s">
        <v>86</v>
      </c>
      <c r="C53" s="15"/>
      <c r="D53" s="15"/>
      <c r="E53" s="13"/>
      <c r="F53" s="56">
        <v>12418401</v>
      </c>
      <c r="G53" s="56">
        <v>21446</v>
      </c>
      <c r="H53" s="56">
        <v>71155.070000000007</v>
      </c>
      <c r="I53" s="56" t="s">
        <v>7</v>
      </c>
      <c r="J53" s="56">
        <v>236370</v>
      </c>
      <c r="K53" s="56">
        <v>17084808.870000001</v>
      </c>
      <c r="L53" s="56">
        <v>15069442</v>
      </c>
      <c r="M53" s="56">
        <v>3553678</v>
      </c>
      <c r="N53" s="56">
        <v>775814.02</v>
      </c>
      <c r="O53" s="13"/>
      <c r="P53" s="12" t="s">
        <v>85</v>
      </c>
    </row>
    <row r="54" spans="1:16" s="6" customFormat="1" ht="20.100000000000001" customHeight="1" x14ac:dyDescent="0.45">
      <c r="A54" s="13"/>
      <c r="B54" s="15"/>
      <c r="C54" s="15"/>
      <c r="D54" s="15"/>
      <c r="E54" s="13"/>
      <c r="F54" s="55"/>
      <c r="G54" s="55"/>
      <c r="H54" s="55"/>
      <c r="I54" s="55"/>
      <c r="J54" s="55"/>
      <c r="K54" s="55"/>
      <c r="L54" s="55"/>
      <c r="M54" s="55"/>
      <c r="N54" s="55"/>
      <c r="O54" s="13"/>
      <c r="P54" s="12"/>
    </row>
    <row r="55" spans="1:16" s="6" customFormat="1" ht="20.100000000000001" customHeight="1" x14ac:dyDescent="0.45">
      <c r="A55" s="13"/>
      <c r="B55" s="15"/>
      <c r="C55" s="15"/>
      <c r="D55" s="15"/>
      <c r="E55" s="13"/>
      <c r="F55" s="55"/>
      <c r="G55" s="55"/>
      <c r="H55" s="55"/>
      <c r="I55" s="55"/>
      <c r="J55" s="55"/>
      <c r="K55" s="55"/>
      <c r="L55" s="55"/>
      <c r="M55" s="55"/>
      <c r="N55" s="55"/>
      <c r="O55" s="13"/>
      <c r="P55" s="12"/>
    </row>
    <row r="56" spans="1:16" s="6" customFormat="1" ht="20.100000000000001" customHeight="1" x14ac:dyDescent="0.45">
      <c r="A56" s="13"/>
      <c r="B56" s="15"/>
      <c r="C56" s="15"/>
      <c r="D56" s="15"/>
      <c r="E56" s="13"/>
      <c r="F56" s="55"/>
      <c r="G56" s="55"/>
      <c r="H56" s="55"/>
      <c r="I56" s="55"/>
      <c r="J56" s="55"/>
      <c r="K56" s="55"/>
      <c r="L56" s="55"/>
      <c r="M56" s="55"/>
      <c r="N56" s="55"/>
      <c r="O56" s="13"/>
      <c r="P56" s="12"/>
    </row>
    <row r="57" spans="1:16" s="6" customFormat="1" ht="20.100000000000001" customHeight="1" x14ac:dyDescent="0.45">
      <c r="A57" s="13"/>
      <c r="B57" s="15"/>
      <c r="C57" s="15"/>
      <c r="D57" s="15"/>
      <c r="E57" s="13"/>
      <c r="F57" s="55"/>
      <c r="G57" s="55"/>
      <c r="H57" s="55"/>
      <c r="I57" s="55"/>
      <c r="J57" s="55"/>
      <c r="K57" s="55"/>
      <c r="L57" s="55"/>
      <c r="M57" s="55"/>
      <c r="N57" s="55"/>
      <c r="O57" s="13"/>
      <c r="P57" s="12"/>
    </row>
    <row r="58" spans="1:16" s="49" customFormat="1" ht="21.9" customHeight="1" x14ac:dyDescent="0.6">
      <c r="A58" s="54" t="s">
        <v>54</v>
      </c>
      <c r="B58" s="54"/>
      <c r="C58" s="54"/>
      <c r="D58" s="53">
        <v>16.3</v>
      </c>
      <c r="E58" s="53" t="s">
        <v>53</v>
      </c>
    </row>
    <row r="59" spans="1:16" s="51" customFormat="1" ht="21.9" customHeight="1" x14ac:dyDescent="0.6">
      <c r="A59" s="52" t="s">
        <v>52</v>
      </c>
      <c r="B59" s="52"/>
      <c r="C59" s="52"/>
      <c r="D59" s="50">
        <v>16.3</v>
      </c>
      <c r="E59" s="50" t="s">
        <v>51</v>
      </c>
    </row>
    <row r="60" spans="1:16" s="49" customFormat="1" ht="21.9" customHeight="1" x14ac:dyDescent="0.6">
      <c r="E60" s="50" t="s">
        <v>50</v>
      </c>
    </row>
    <row r="61" spans="1:16" ht="11.25" customHeight="1" x14ac:dyDescent="0.45">
      <c r="P61" s="48" t="s">
        <v>49</v>
      </c>
    </row>
    <row r="62" spans="1:16" ht="21.9" customHeight="1" x14ac:dyDescent="0.45">
      <c r="A62" s="44" t="s">
        <v>48</v>
      </c>
      <c r="B62" s="47"/>
      <c r="C62" s="47"/>
      <c r="D62" s="47"/>
      <c r="E62" s="46"/>
      <c r="F62" s="45" t="s">
        <v>47</v>
      </c>
      <c r="G62" s="44"/>
      <c r="H62" s="44"/>
      <c r="I62" s="44"/>
      <c r="J62" s="44"/>
      <c r="K62" s="44"/>
      <c r="L62" s="43" t="s">
        <v>44</v>
      </c>
      <c r="M62" s="42"/>
      <c r="N62" s="42"/>
      <c r="O62" s="41" t="s">
        <v>46</v>
      </c>
      <c r="P62" s="40"/>
    </row>
    <row r="63" spans="1:16" ht="21.9" customHeight="1" x14ac:dyDescent="0.45">
      <c r="A63" s="32"/>
      <c r="B63" s="32"/>
      <c r="C63" s="32"/>
      <c r="D63" s="32"/>
      <c r="E63" s="31"/>
      <c r="F63" s="39" t="s">
        <v>45</v>
      </c>
      <c r="G63" s="38"/>
      <c r="H63" s="38"/>
      <c r="I63" s="38"/>
      <c r="J63" s="38"/>
      <c r="K63" s="38"/>
      <c r="L63" s="37" t="s">
        <v>19</v>
      </c>
      <c r="M63" s="36"/>
      <c r="N63" s="36"/>
      <c r="O63" s="35"/>
      <c r="P63" s="34"/>
    </row>
    <row r="64" spans="1:16" ht="21.9" customHeight="1" x14ac:dyDescent="0.45">
      <c r="A64" s="32"/>
      <c r="B64" s="32"/>
      <c r="C64" s="32"/>
      <c r="D64" s="32"/>
      <c r="E64" s="31"/>
      <c r="F64" s="33"/>
      <c r="G64" s="33"/>
      <c r="H64" s="33"/>
      <c r="I64" s="33"/>
      <c r="J64" s="33"/>
      <c r="K64" s="33"/>
      <c r="L64" s="33"/>
      <c r="M64" s="33" t="s">
        <v>44</v>
      </c>
      <c r="N64" s="33" t="s">
        <v>44</v>
      </c>
      <c r="O64" s="30" t="s">
        <v>43</v>
      </c>
      <c r="P64" s="29"/>
    </row>
    <row r="65" spans="1:16" ht="21.9" customHeight="1" x14ac:dyDescent="0.45">
      <c r="A65" s="32"/>
      <c r="B65" s="32"/>
      <c r="C65" s="32"/>
      <c r="D65" s="32"/>
      <c r="E65" s="31"/>
      <c r="F65" s="22" t="s">
        <v>42</v>
      </c>
      <c r="G65" s="22" t="s">
        <v>41</v>
      </c>
      <c r="H65" s="22" t="s">
        <v>40</v>
      </c>
      <c r="I65" s="22" t="s">
        <v>39</v>
      </c>
      <c r="J65" s="22" t="s">
        <v>38</v>
      </c>
      <c r="K65" s="22" t="s">
        <v>37</v>
      </c>
      <c r="L65" s="22" t="s">
        <v>36</v>
      </c>
      <c r="M65" s="22" t="s">
        <v>35</v>
      </c>
      <c r="N65" s="22" t="s">
        <v>34</v>
      </c>
      <c r="O65" s="30" t="s">
        <v>33</v>
      </c>
      <c r="P65" s="29"/>
    </row>
    <row r="66" spans="1:16" ht="21.9" customHeight="1" x14ac:dyDescent="0.45">
      <c r="A66" s="32"/>
      <c r="B66" s="32"/>
      <c r="C66" s="32"/>
      <c r="D66" s="32"/>
      <c r="E66" s="31"/>
      <c r="F66" s="22" t="s">
        <v>32</v>
      </c>
      <c r="G66" s="22" t="s">
        <v>31</v>
      </c>
      <c r="H66" s="22" t="s">
        <v>30</v>
      </c>
      <c r="I66" s="22" t="s">
        <v>29</v>
      </c>
      <c r="J66" s="22" t="s">
        <v>28</v>
      </c>
      <c r="K66" s="22" t="s">
        <v>27</v>
      </c>
      <c r="L66" s="22" t="s">
        <v>26</v>
      </c>
      <c r="M66" s="22" t="s">
        <v>25</v>
      </c>
      <c r="N66" s="22" t="s">
        <v>24</v>
      </c>
      <c r="O66" s="30" t="s">
        <v>23</v>
      </c>
      <c r="P66" s="29"/>
    </row>
    <row r="67" spans="1:16" ht="21.9" customHeight="1" x14ac:dyDescent="0.45">
      <c r="A67" s="28"/>
      <c r="B67" s="28"/>
      <c r="C67" s="28"/>
      <c r="D67" s="28"/>
      <c r="E67" s="27"/>
      <c r="F67" s="26" t="s">
        <v>22</v>
      </c>
      <c r="G67" s="26" t="s">
        <v>21</v>
      </c>
      <c r="H67" s="26"/>
      <c r="I67" s="26" t="s">
        <v>20</v>
      </c>
      <c r="J67" s="26"/>
      <c r="K67" s="26"/>
      <c r="L67" s="26" t="s">
        <v>19</v>
      </c>
      <c r="M67" s="26" t="s">
        <v>18</v>
      </c>
      <c r="N67" s="26" t="s">
        <v>17</v>
      </c>
      <c r="O67" s="25"/>
      <c r="P67" s="24"/>
    </row>
    <row r="68" spans="1:16" ht="4.95" customHeight="1" x14ac:dyDescent="0.45">
      <c r="A68" s="23"/>
      <c r="B68" s="23"/>
      <c r="C68" s="23"/>
      <c r="D68" s="23"/>
      <c r="E68" s="23"/>
      <c r="F68" s="22"/>
      <c r="G68" s="22"/>
      <c r="H68" s="22"/>
      <c r="I68" s="22"/>
      <c r="J68" s="22"/>
      <c r="K68" s="22"/>
      <c r="L68" s="22"/>
      <c r="M68" s="22"/>
      <c r="N68" s="22"/>
      <c r="O68" s="21"/>
      <c r="P68" s="21"/>
    </row>
    <row r="69" spans="1:16" s="16" customFormat="1" ht="20.100000000000001" customHeight="1" x14ac:dyDescent="0.45">
      <c r="A69" s="17" t="s">
        <v>84</v>
      </c>
      <c r="B69" s="20"/>
      <c r="C69" s="20"/>
      <c r="D69" s="20"/>
      <c r="E69" s="17"/>
      <c r="F69" s="19">
        <f>SUM(F70:F78)</f>
        <v>137849819.50999999</v>
      </c>
      <c r="G69" s="19">
        <f>SUM(G70:G78)</f>
        <v>799820.6</v>
      </c>
      <c r="H69" s="19">
        <f>SUM(H70:H78)</f>
        <v>1643386.92</v>
      </c>
      <c r="I69" s="19">
        <f>SUM(I70:I78)</f>
        <v>279747</v>
      </c>
      <c r="J69" s="19">
        <f>SUM(J70:J78)</f>
        <v>1897999</v>
      </c>
      <c r="K69" s="19">
        <f>SUM(K70:K78)</f>
        <v>133760297.19</v>
      </c>
      <c r="L69" s="19">
        <f>SUM(L70:L78)</f>
        <v>164301279.13</v>
      </c>
      <c r="M69" s="19">
        <f>SUM(M70:M78)</f>
        <v>59571781.380000003</v>
      </c>
      <c r="N69" s="19">
        <f>SUM(N70:N78)</f>
        <v>13374878.83</v>
      </c>
      <c r="O69" s="58" t="s">
        <v>83</v>
      </c>
      <c r="P69" s="17"/>
    </row>
    <row r="70" spans="1:16" s="6" customFormat="1" ht="20.100000000000001" customHeight="1" x14ac:dyDescent="0.45">
      <c r="A70" s="13"/>
      <c r="B70" s="15" t="s">
        <v>82</v>
      </c>
      <c r="C70" s="15"/>
      <c r="D70" s="15"/>
      <c r="E70" s="13"/>
      <c r="F70" s="14">
        <v>14429325.33</v>
      </c>
      <c r="G70" s="14">
        <v>18650</v>
      </c>
      <c r="H70" s="14">
        <v>289793</v>
      </c>
      <c r="I70" s="14" t="s">
        <v>7</v>
      </c>
      <c r="J70" s="14">
        <v>256590</v>
      </c>
      <c r="K70" s="14">
        <v>14147746</v>
      </c>
      <c r="L70" s="14">
        <v>12621992.34</v>
      </c>
      <c r="M70" s="14">
        <v>1417712.08</v>
      </c>
      <c r="N70" s="14">
        <v>490874</v>
      </c>
      <c r="O70" s="13"/>
      <c r="P70" s="12" t="s">
        <v>81</v>
      </c>
    </row>
    <row r="71" spans="1:16" s="6" customFormat="1" ht="20.100000000000001" customHeight="1" x14ac:dyDescent="0.45">
      <c r="A71" s="13"/>
      <c r="B71" s="15" t="s">
        <v>80</v>
      </c>
      <c r="C71" s="15"/>
      <c r="D71" s="15"/>
      <c r="E71" s="13"/>
      <c r="F71" s="14">
        <v>13198460.58</v>
      </c>
      <c r="G71" s="14">
        <v>15907.8</v>
      </c>
      <c r="H71" s="14">
        <v>338596.01</v>
      </c>
      <c r="I71" s="14">
        <v>48267</v>
      </c>
      <c r="J71" s="14">
        <v>170450</v>
      </c>
      <c r="K71" s="14">
        <v>7986231</v>
      </c>
      <c r="L71" s="14">
        <v>19011522.399999999</v>
      </c>
      <c r="M71" s="14">
        <v>1309055</v>
      </c>
      <c r="N71" s="14">
        <v>746242</v>
      </c>
      <c r="O71" s="13"/>
      <c r="P71" s="12" t="s">
        <v>79</v>
      </c>
    </row>
    <row r="72" spans="1:16" s="6" customFormat="1" ht="20.100000000000001" customHeight="1" x14ac:dyDescent="0.45">
      <c r="A72" s="13"/>
      <c r="B72" s="15" t="s">
        <v>78</v>
      </c>
      <c r="C72" s="15"/>
      <c r="D72" s="15"/>
      <c r="E72" s="13"/>
      <c r="F72" s="14">
        <v>14001803.41</v>
      </c>
      <c r="G72" s="14">
        <v>178751.8</v>
      </c>
      <c r="H72" s="14" t="s">
        <v>7</v>
      </c>
      <c r="I72" s="14" t="s">
        <v>7</v>
      </c>
      <c r="J72" s="14">
        <v>31633</v>
      </c>
      <c r="K72" s="14">
        <v>12907076</v>
      </c>
      <c r="L72" s="14">
        <v>7129287</v>
      </c>
      <c r="M72" s="14">
        <v>14417697.300000001</v>
      </c>
      <c r="N72" s="14">
        <v>774146.5</v>
      </c>
      <c r="O72" s="13"/>
      <c r="P72" s="12" t="s">
        <v>77</v>
      </c>
    </row>
    <row r="73" spans="1:16" s="6" customFormat="1" ht="20.100000000000001" customHeight="1" x14ac:dyDescent="0.45">
      <c r="A73" s="13"/>
      <c r="B73" s="15" t="s">
        <v>76</v>
      </c>
      <c r="C73" s="15"/>
      <c r="D73" s="15"/>
      <c r="E73" s="13"/>
      <c r="F73" s="14">
        <v>13214787.369999999</v>
      </c>
      <c r="G73" s="14">
        <v>410</v>
      </c>
      <c r="H73" s="14">
        <v>129416.83</v>
      </c>
      <c r="I73" s="14" t="s">
        <v>7</v>
      </c>
      <c r="J73" s="14">
        <v>138090</v>
      </c>
      <c r="K73" s="14">
        <v>7885820</v>
      </c>
      <c r="L73" s="14">
        <v>16528138.5</v>
      </c>
      <c r="M73" s="14">
        <v>3856050</v>
      </c>
      <c r="N73" s="14">
        <v>882482</v>
      </c>
      <c r="O73" s="13"/>
      <c r="P73" s="12" t="s">
        <v>75</v>
      </c>
    </row>
    <row r="74" spans="1:16" s="6" customFormat="1" ht="20.100000000000001" customHeight="1" x14ac:dyDescent="0.45">
      <c r="A74" s="13"/>
      <c r="B74" s="15" t="s">
        <v>74</v>
      </c>
      <c r="C74" s="15"/>
      <c r="D74" s="15"/>
      <c r="E74" s="13"/>
      <c r="F74" s="14">
        <v>24471725.050000001</v>
      </c>
      <c r="G74" s="14">
        <v>70464</v>
      </c>
      <c r="H74" s="14">
        <v>240955.89</v>
      </c>
      <c r="I74" s="14" t="s">
        <v>7</v>
      </c>
      <c r="J74" s="14">
        <v>264950</v>
      </c>
      <c r="K74" s="14">
        <v>27720498</v>
      </c>
      <c r="L74" s="14">
        <v>36862524.32</v>
      </c>
      <c r="M74" s="14">
        <v>11100220</v>
      </c>
      <c r="N74" s="14">
        <v>1539714.33</v>
      </c>
      <c r="O74" s="13"/>
      <c r="P74" s="12" t="s">
        <v>73</v>
      </c>
    </row>
    <row r="75" spans="1:16" s="6" customFormat="1" ht="20.100000000000001" customHeight="1" x14ac:dyDescent="0.45">
      <c r="A75" s="13"/>
      <c r="B75" s="15" t="s">
        <v>72</v>
      </c>
      <c r="C75" s="15"/>
      <c r="D75" s="15"/>
      <c r="E75" s="13"/>
      <c r="F75" s="14">
        <v>14553065.640000001</v>
      </c>
      <c r="G75" s="14">
        <v>287531</v>
      </c>
      <c r="H75" s="14">
        <v>8000</v>
      </c>
      <c r="I75" s="14">
        <v>231480</v>
      </c>
      <c r="J75" s="14">
        <v>382758</v>
      </c>
      <c r="K75" s="14">
        <v>15242698</v>
      </c>
      <c r="L75" s="14">
        <v>16152467</v>
      </c>
      <c r="M75" s="14">
        <v>16152467</v>
      </c>
      <c r="N75" s="14">
        <v>543225</v>
      </c>
      <c r="O75" s="13"/>
      <c r="P75" s="12" t="s">
        <v>71</v>
      </c>
    </row>
    <row r="76" spans="1:16" s="6" customFormat="1" ht="20.100000000000001" customHeight="1" x14ac:dyDescent="0.45">
      <c r="A76" s="13"/>
      <c r="B76" s="15" t="s">
        <v>70</v>
      </c>
      <c r="C76" s="15"/>
      <c r="D76" s="15"/>
      <c r="E76" s="13"/>
      <c r="F76" s="56">
        <v>13640626</v>
      </c>
      <c r="G76" s="56">
        <v>15181</v>
      </c>
      <c r="H76" s="56">
        <v>173269.86</v>
      </c>
      <c r="I76" s="56" t="s">
        <v>7</v>
      </c>
      <c r="J76" s="56">
        <v>198118</v>
      </c>
      <c r="K76" s="56">
        <v>21447941</v>
      </c>
      <c r="L76" s="56">
        <v>17602218</v>
      </c>
      <c r="M76" s="56">
        <v>6755580</v>
      </c>
      <c r="N76" s="56">
        <v>7237878</v>
      </c>
      <c r="O76" s="13"/>
      <c r="P76" s="12" t="s">
        <v>69</v>
      </c>
    </row>
    <row r="77" spans="1:16" s="6" customFormat="1" ht="20.100000000000001" customHeight="1" x14ac:dyDescent="0.45">
      <c r="A77" s="13"/>
      <c r="B77" s="15" t="s">
        <v>68</v>
      </c>
      <c r="C77" s="15"/>
      <c r="D77" s="15"/>
      <c r="E77" s="13"/>
      <c r="F77" s="56">
        <v>16555041</v>
      </c>
      <c r="G77" s="56">
        <v>12288</v>
      </c>
      <c r="H77" s="56">
        <v>182661.25</v>
      </c>
      <c r="I77" s="56" t="s">
        <v>7</v>
      </c>
      <c r="J77" s="56">
        <v>334010</v>
      </c>
      <c r="K77" s="56">
        <v>13659626</v>
      </c>
      <c r="L77" s="56">
        <v>19256633</v>
      </c>
      <c r="M77" s="56">
        <v>3922300</v>
      </c>
      <c r="N77" s="56">
        <v>747791</v>
      </c>
      <c r="O77" s="13"/>
      <c r="P77" s="12" t="s">
        <v>67</v>
      </c>
    </row>
    <row r="78" spans="1:16" s="6" customFormat="1" ht="20.100000000000001" customHeight="1" x14ac:dyDescent="0.45">
      <c r="A78" s="13"/>
      <c r="B78" s="15" t="s">
        <v>66</v>
      </c>
      <c r="C78" s="15"/>
      <c r="D78" s="15"/>
      <c r="E78" s="13"/>
      <c r="F78" s="14">
        <v>13784985.130000001</v>
      </c>
      <c r="G78" s="14">
        <v>200637</v>
      </c>
      <c r="H78" s="14">
        <v>280694.08</v>
      </c>
      <c r="I78" s="14" t="s">
        <v>7</v>
      </c>
      <c r="J78" s="14">
        <v>121400</v>
      </c>
      <c r="K78" s="14">
        <v>12762661.189999999</v>
      </c>
      <c r="L78" s="14">
        <v>19136496.57</v>
      </c>
      <c r="M78" s="14">
        <v>640700</v>
      </c>
      <c r="N78" s="14">
        <v>412526</v>
      </c>
      <c r="O78" s="13"/>
      <c r="P78" s="12" t="s">
        <v>65</v>
      </c>
    </row>
    <row r="79" spans="1:16" s="16" customFormat="1" ht="20.100000000000001" customHeight="1" x14ac:dyDescent="0.45">
      <c r="A79" s="17" t="s">
        <v>64</v>
      </c>
      <c r="B79" s="20"/>
      <c r="C79" s="20"/>
      <c r="D79" s="20"/>
      <c r="E79" s="17"/>
      <c r="F79" s="19">
        <f>SUM(F80:F83)</f>
        <v>55092400.240000002</v>
      </c>
      <c r="G79" s="19">
        <f>SUM(G80:G83)</f>
        <v>545085</v>
      </c>
      <c r="H79" s="19">
        <f>SUM(H80:H83)</f>
        <v>434509.03</v>
      </c>
      <c r="I79" s="19">
        <f>SUM(I80:I83)</f>
        <v>866774</v>
      </c>
      <c r="J79" s="19">
        <f>SUM(J80:J83)</f>
        <v>830500</v>
      </c>
      <c r="K79" s="19">
        <f>SUM(K80:K83)</f>
        <v>46471764.030000001</v>
      </c>
      <c r="L79" s="19">
        <f>SUM(L80:L83)</f>
        <v>58235082.530000001</v>
      </c>
      <c r="M79" s="19">
        <f>SUM(M80:M83)</f>
        <v>8021073.46</v>
      </c>
      <c r="N79" s="19">
        <f>SUM(N80:N83)</f>
        <v>3218869.6</v>
      </c>
      <c r="O79" s="57" t="s">
        <v>63</v>
      </c>
      <c r="P79" s="17"/>
    </row>
    <row r="80" spans="1:16" s="6" customFormat="1" ht="20.100000000000001" customHeight="1" x14ac:dyDescent="0.45">
      <c r="A80" s="13"/>
      <c r="B80" s="15" t="s">
        <v>62</v>
      </c>
      <c r="C80" s="15"/>
      <c r="D80" s="15"/>
      <c r="E80" s="13"/>
      <c r="F80" s="14">
        <v>12248735.18</v>
      </c>
      <c r="G80" s="14">
        <v>34138</v>
      </c>
      <c r="H80" s="14">
        <v>73447.86</v>
      </c>
      <c r="I80" s="14">
        <v>511465</v>
      </c>
      <c r="J80" s="14">
        <v>388300</v>
      </c>
      <c r="K80" s="14">
        <v>8898232</v>
      </c>
      <c r="L80" s="14">
        <v>19335760.940000001</v>
      </c>
      <c r="M80" s="14">
        <v>1272300</v>
      </c>
      <c r="N80" s="14">
        <v>906236</v>
      </c>
      <c r="O80" s="13"/>
      <c r="P80" s="12" t="s">
        <v>61</v>
      </c>
    </row>
    <row r="81" spans="1:16" s="6" customFormat="1" ht="20.100000000000001" customHeight="1" x14ac:dyDescent="0.45">
      <c r="A81" s="13"/>
      <c r="B81" s="15" t="s">
        <v>60</v>
      </c>
      <c r="C81" s="15"/>
      <c r="D81" s="15"/>
      <c r="E81" s="13"/>
      <c r="F81" s="56">
        <v>12207994</v>
      </c>
      <c r="G81" s="56">
        <v>98920</v>
      </c>
      <c r="H81" s="56">
        <v>40754.43</v>
      </c>
      <c r="I81" s="56">
        <v>8038</v>
      </c>
      <c r="J81" s="56">
        <v>100365</v>
      </c>
      <c r="K81" s="56">
        <v>9028959</v>
      </c>
      <c r="L81" s="56">
        <v>10168864</v>
      </c>
      <c r="M81" s="56">
        <v>1404293.46</v>
      </c>
      <c r="N81" s="56">
        <v>692912</v>
      </c>
      <c r="O81" s="13"/>
      <c r="P81" s="12" t="s">
        <v>59</v>
      </c>
    </row>
    <row r="82" spans="1:16" s="6" customFormat="1" ht="20.100000000000001" customHeight="1" x14ac:dyDescent="0.45">
      <c r="A82" s="13"/>
      <c r="B82" s="15" t="s">
        <v>58</v>
      </c>
      <c r="C82" s="15"/>
      <c r="D82" s="15"/>
      <c r="E82" s="13"/>
      <c r="F82" s="14">
        <v>19188825.300000001</v>
      </c>
      <c r="G82" s="14">
        <v>193765</v>
      </c>
      <c r="H82" s="14">
        <v>222161.23</v>
      </c>
      <c r="I82" s="14">
        <v>142625</v>
      </c>
      <c r="J82" s="14">
        <v>212735</v>
      </c>
      <c r="K82" s="14">
        <v>17814102.030000001</v>
      </c>
      <c r="L82" s="14">
        <v>16050989.369999999</v>
      </c>
      <c r="M82" s="14">
        <v>4374780</v>
      </c>
      <c r="N82" s="14">
        <v>900530</v>
      </c>
      <c r="O82" s="13"/>
      <c r="P82" s="12" t="s">
        <v>57</v>
      </c>
    </row>
    <row r="83" spans="1:16" s="6" customFormat="1" ht="20.100000000000001" customHeight="1" x14ac:dyDescent="0.45">
      <c r="A83" s="13"/>
      <c r="B83" s="15" t="s">
        <v>56</v>
      </c>
      <c r="C83" s="15"/>
      <c r="D83" s="15"/>
      <c r="E83" s="13"/>
      <c r="F83" s="14">
        <v>11446845.76</v>
      </c>
      <c r="G83" s="14">
        <v>218262</v>
      </c>
      <c r="H83" s="14">
        <v>98145.51</v>
      </c>
      <c r="I83" s="14">
        <v>204646</v>
      </c>
      <c r="J83" s="14">
        <v>129100</v>
      </c>
      <c r="K83" s="14">
        <v>10730471</v>
      </c>
      <c r="L83" s="14">
        <v>12679468.220000001</v>
      </c>
      <c r="M83" s="14">
        <v>969700</v>
      </c>
      <c r="N83" s="14">
        <v>719191.6</v>
      </c>
      <c r="O83" s="13"/>
      <c r="P83" s="12" t="s">
        <v>55</v>
      </c>
    </row>
    <row r="84" spans="1:16" s="6" customFormat="1" ht="20.100000000000001" customHeight="1" x14ac:dyDescent="0.45">
      <c r="A84" s="13"/>
      <c r="B84" s="15"/>
      <c r="C84" s="15"/>
      <c r="D84" s="15"/>
      <c r="E84" s="13"/>
      <c r="F84" s="55"/>
      <c r="G84" s="55"/>
      <c r="H84" s="55"/>
      <c r="I84" s="55"/>
      <c r="J84" s="55"/>
      <c r="K84" s="55"/>
      <c r="L84" s="55"/>
      <c r="M84" s="55"/>
      <c r="N84" s="55"/>
      <c r="O84" s="13"/>
      <c r="P84" s="12"/>
    </row>
    <row r="85" spans="1:16" s="49" customFormat="1" ht="21.9" customHeight="1" x14ac:dyDescent="0.6">
      <c r="A85" s="54" t="s">
        <v>54</v>
      </c>
      <c r="B85" s="54"/>
      <c r="C85" s="54"/>
      <c r="D85" s="53">
        <v>16.3</v>
      </c>
      <c r="E85" s="53" t="s">
        <v>53</v>
      </c>
    </row>
    <row r="86" spans="1:16" s="51" customFormat="1" ht="21.9" customHeight="1" x14ac:dyDescent="0.6">
      <c r="A86" s="52" t="s">
        <v>52</v>
      </c>
      <c r="B86" s="52"/>
      <c r="C86" s="52"/>
      <c r="D86" s="50">
        <v>16.3</v>
      </c>
      <c r="E86" s="50" t="s">
        <v>51</v>
      </c>
    </row>
    <row r="87" spans="1:16" s="49" customFormat="1" ht="21.9" customHeight="1" x14ac:dyDescent="0.6">
      <c r="E87" s="50" t="s">
        <v>50</v>
      </c>
    </row>
    <row r="88" spans="1:16" ht="15" customHeight="1" x14ac:dyDescent="0.45">
      <c r="P88" s="48" t="s">
        <v>49</v>
      </c>
    </row>
    <row r="89" spans="1:16" ht="20.100000000000001" customHeight="1" x14ac:dyDescent="0.45">
      <c r="A89" s="44" t="s">
        <v>48</v>
      </c>
      <c r="B89" s="47"/>
      <c r="C89" s="47"/>
      <c r="D89" s="47"/>
      <c r="E89" s="46"/>
      <c r="F89" s="45" t="s">
        <v>47</v>
      </c>
      <c r="G89" s="44"/>
      <c r="H89" s="44"/>
      <c r="I89" s="44"/>
      <c r="J89" s="44"/>
      <c r="K89" s="44"/>
      <c r="L89" s="43" t="s">
        <v>44</v>
      </c>
      <c r="M89" s="42"/>
      <c r="N89" s="42"/>
      <c r="O89" s="41" t="s">
        <v>46</v>
      </c>
      <c r="P89" s="40"/>
    </row>
    <row r="90" spans="1:16" ht="20.100000000000001" customHeight="1" x14ac:dyDescent="0.45">
      <c r="A90" s="32"/>
      <c r="B90" s="32"/>
      <c r="C90" s="32"/>
      <c r="D90" s="32"/>
      <c r="E90" s="31"/>
      <c r="F90" s="39" t="s">
        <v>45</v>
      </c>
      <c r="G90" s="38"/>
      <c r="H90" s="38"/>
      <c r="I90" s="38"/>
      <c r="J90" s="38"/>
      <c r="K90" s="38"/>
      <c r="L90" s="37" t="s">
        <v>19</v>
      </c>
      <c r="M90" s="36"/>
      <c r="N90" s="36"/>
      <c r="O90" s="35"/>
      <c r="P90" s="34"/>
    </row>
    <row r="91" spans="1:16" ht="20.100000000000001" customHeight="1" x14ac:dyDescent="0.45">
      <c r="A91" s="32"/>
      <c r="B91" s="32"/>
      <c r="C91" s="32"/>
      <c r="D91" s="32"/>
      <c r="E91" s="31"/>
      <c r="F91" s="33"/>
      <c r="G91" s="33"/>
      <c r="H91" s="33"/>
      <c r="I91" s="33"/>
      <c r="J91" s="33"/>
      <c r="K91" s="33"/>
      <c r="L91" s="33"/>
      <c r="M91" s="33" t="s">
        <v>44</v>
      </c>
      <c r="N91" s="33" t="s">
        <v>44</v>
      </c>
      <c r="O91" s="30" t="s">
        <v>43</v>
      </c>
      <c r="P91" s="29"/>
    </row>
    <row r="92" spans="1:16" ht="20.100000000000001" customHeight="1" x14ac:dyDescent="0.45">
      <c r="A92" s="32"/>
      <c r="B92" s="32"/>
      <c r="C92" s="32"/>
      <c r="D92" s="32"/>
      <c r="E92" s="31"/>
      <c r="F92" s="22" t="s">
        <v>42</v>
      </c>
      <c r="G92" s="22" t="s">
        <v>41</v>
      </c>
      <c r="H92" s="22" t="s">
        <v>40</v>
      </c>
      <c r="I92" s="22" t="s">
        <v>39</v>
      </c>
      <c r="J92" s="22" t="s">
        <v>38</v>
      </c>
      <c r="K92" s="22" t="s">
        <v>37</v>
      </c>
      <c r="L92" s="22" t="s">
        <v>36</v>
      </c>
      <c r="M92" s="22" t="s">
        <v>35</v>
      </c>
      <c r="N92" s="22" t="s">
        <v>34</v>
      </c>
      <c r="O92" s="30" t="s">
        <v>33</v>
      </c>
      <c r="P92" s="29"/>
    </row>
    <row r="93" spans="1:16" ht="20.100000000000001" customHeight="1" x14ac:dyDescent="0.45">
      <c r="A93" s="32"/>
      <c r="B93" s="32"/>
      <c r="C93" s="32"/>
      <c r="D93" s="32"/>
      <c r="E93" s="31"/>
      <c r="F93" s="22" t="s">
        <v>32</v>
      </c>
      <c r="G93" s="22" t="s">
        <v>31</v>
      </c>
      <c r="H93" s="22" t="s">
        <v>30</v>
      </c>
      <c r="I93" s="22" t="s">
        <v>29</v>
      </c>
      <c r="J93" s="22" t="s">
        <v>28</v>
      </c>
      <c r="K93" s="22" t="s">
        <v>27</v>
      </c>
      <c r="L93" s="22" t="s">
        <v>26</v>
      </c>
      <c r="M93" s="22" t="s">
        <v>25</v>
      </c>
      <c r="N93" s="22" t="s">
        <v>24</v>
      </c>
      <c r="O93" s="30" t="s">
        <v>23</v>
      </c>
      <c r="P93" s="29"/>
    </row>
    <row r="94" spans="1:16" ht="20.100000000000001" customHeight="1" x14ac:dyDescent="0.45">
      <c r="A94" s="28"/>
      <c r="B94" s="28"/>
      <c r="C94" s="28"/>
      <c r="D94" s="28"/>
      <c r="E94" s="27"/>
      <c r="F94" s="26" t="s">
        <v>22</v>
      </c>
      <c r="G94" s="26" t="s">
        <v>21</v>
      </c>
      <c r="H94" s="26"/>
      <c r="I94" s="26" t="s">
        <v>20</v>
      </c>
      <c r="J94" s="26"/>
      <c r="K94" s="26"/>
      <c r="L94" s="26" t="s">
        <v>19</v>
      </c>
      <c r="M94" s="26" t="s">
        <v>18</v>
      </c>
      <c r="N94" s="26" t="s">
        <v>17</v>
      </c>
      <c r="O94" s="25"/>
      <c r="P94" s="24"/>
    </row>
    <row r="95" spans="1:16" ht="4.95" customHeight="1" x14ac:dyDescent="0.45">
      <c r="A95" s="23"/>
      <c r="B95" s="23"/>
      <c r="C95" s="23"/>
      <c r="D95" s="23"/>
      <c r="E95" s="23"/>
      <c r="F95" s="22"/>
      <c r="G95" s="22"/>
      <c r="H95" s="22"/>
      <c r="I95" s="22"/>
      <c r="J95" s="22"/>
      <c r="K95" s="22"/>
      <c r="L95" s="22"/>
      <c r="M95" s="22"/>
      <c r="N95" s="22"/>
      <c r="O95" s="21"/>
      <c r="P95" s="21"/>
    </row>
    <row r="96" spans="1:16" s="16" customFormat="1" ht="20.100000000000001" customHeight="1" x14ac:dyDescent="0.45">
      <c r="A96" s="17" t="s">
        <v>16</v>
      </c>
      <c r="B96" s="20"/>
      <c r="C96" s="20"/>
      <c r="D96" s="20"/>
      <c r="E96" s="17"/>
      <c r="F96" s="19">
        <f>SUM(F97:F101)</f>
        <v>69433971.669999987</v>
      </c>
      <c r="G96" s="19">
        <f>SUM(G97:G101)</f>
        <v>578865</v>
      </c>
      <c r="H96" s="19">
        <f>SUM(H97:H101)</f>
        <v>521095.22000000003</v>
      </c>
      <c r="I96" s="19">
        <f>SUM(I97:I101)</f>
        <v>444921.21</v>
      </c>
      <c r="J96" s="19">
        <f>SUM(J97:J101)</f>
        <v>460553.69</v>
      </c>
      <c r="K96" s="19">
        <f>SUM(K97:K101)</f>
        <v>58055725</v>
      </c>
      <c r="L96" s="19">
        <f>SUM(L97:L101)</f>
        <v>82970078.949999988</v>
      </c>
      <c r="M96" s="19">
        <f>SUM(M97:M101)</f>
        <v>8934783.370000001</v>
      </c>
      <c r="N96" s="19">
        <f>SUM(N97:N101)</f>
        <v>5137028</v>
      </c>
      <c r="O96" s="18" t="s">
        <v>15</v>
      </c>
      <c r="P96" s="17"/>
    </row>
    <row r="97" spans="1:16" s="6" customFormat="1" ht="20.100000000000001" customHeight="1" x14ac:dyDescent="0.45">
      <c r="A97" s="13"/>
      <c r="B97" s="15" t="s">
        <v>14</v>
      </c>
      <c r="C97" s="15"/>
      <c r="D97" s="15"/>
      <c r="E97" s="13"/>
      <c r="F97" s="14">
        <v>13018989.35</v>
      </c>
      <c r="G97" s="14">
        <v>440</v>
      </c>
      <c r="H97" s="14">
        <v>21782.720000000001</v>
      </c>
      <c r="I97" s="14" t="s">
        <v>7</v>
      </c>
      <c r="J97" s="14">
        <v>48700</v>
      </c>
      <c r="K97" s="14">
        <v>6311412</v>
      </c>
      <c r="L97" s="14">
        <v>16164137.4</v>
      </c>
      <c r="M97" s="14">
        <v>796926</v>
      </c>
      <c r="N97" s="14">
        <v>815805</v>
      </c>
      <c r="O97" s="13"/>
      <c r="P97" s="12" t="s">
        <v>13</v>
      </c>
    </row>
    <row r="98" spans="1:16" s="6" customFormat="1" ht="20.100000000000001" customHeight="1" x14ac:dyDescent="0.45">
      <c r="A98" s="13"/>
      <c r="B98" s="15" t="s">
        <v>12</v>
      </c>
      <c r="C98" s="15"/>
      <c r="D98" s="15"/>
      <c r="E98" s="13"/>
      <c r="F98" s="14">
        <v>15657864.119999999</v>
      </c>
      <c r="G98" s="14">
        <v>149253</v>
      </c>
      <c r="H98" s="14">
        <v>90280.99</v>
      </c>
      <c r="I98" s="14">
        <v>372738</v>
      </c>
      <c r="J98" s="14">
        <v>159267</v>
      </c>
      <c r="K98" s="14">
        <v>13306162</v>
      </c>
      <c r="L98" s="14">
        <v>17191558.079999998</v>
      </c>
      <c r="M98" s="14">
        <v>4595017.37</v>
      </c>
      <c r="N98" s="14">
        <v>797817</v>
      </c>
      <c r="O98" s="13"/>
      <c r="P98" s="12" t="s">
        <v>11</v>
      </c>
    </row>
    <row r="99" spans="1:16" s="6" customFormat="1" ht="20.100000000000001" customHeight="1" x14ac:dyDescent="0.45">
      <c r="A99" s="13"/>
      <c r="B99" s="15" t="s">
        <v>10</v>
      </c>
      <c r="C99" s="15"/>
      <c r="D99" s="15"/>
      <c r="E99" s="13"/>
      <c r="F99" s="14">
        <v>15665730.27</v>
      </c>
      <c r="G99" s="14">
        <v>179202</v>
      </c>
      <c r="H99" s="14">
        <v>207845.2</v>
      </c>
      <c r="I99" s="14" t="s">
        <v>7</v>
      </c>
      <c r="J99" s="14">
        <v>36550</v>
      </c>
      <c r="K99" s="14">
        <v>14516718</v>
      </c>
      <c r="L99" s="14">
        <v>23830120.27</v>
      </c>
      <c r="M99" s="14">
        <v>1694340</v>
      </c>
      <c r="N99" s="14">
        <v>760505</v>
      </c>
      <c r="O99" s="13"/>
      <c r="P99" s="12" t="s">
        <v>9</v>
      </c>
    </row>
    <row r="100" spans="1:16" s="6" customFormat="1" ht="20.100000000000001" customHeight="1" x14ac:dyDescent="0.45">
      <c r="A100" s="13"/>
      <c r="B100" s="15" t="s">
        <v>8</v>
      </c>
      <c r="C100" s="15"/>
      <c r="D100" s="15"/>
      <c r="E100" s="13"/>
      <c r="F100" s="14">
        <v>13061567.439999999</v>
      </c>
      <c r="G100" s="14">
        <v>144910</v>
      </c>
      <c r="H100" s="14">
        <v>156234.01</v>
      </c>
      <c r="I100" s="14" t="s">
        <v>7</v>
      </c>
      <c r="J100" s="14">
        <v>188890</v>
      </c>
      <c r="K100" s="14">
        <v>19268090</v>
      </c>
      <c r="L100" s="14">
        <v>15181810.380000001</v>
      </c>
      <c r="M100" s="14">
        <v>1004400</v>
      </c>
      <c r="N100" s="14">
        <v>1380101</v>
      </c>
      <c r="O100" s="13"/>
      <c r="P100" s="12" t="s">
        <v>6</v>
      </c>
    </row>
    <row r="101" spans="1:16" s="6" customFormat="1" ht="20.100000000000001" customHeight="1" x14ac:dyDescent="0.45">
      <c r="A101" s="8"/>
      <c r="B101" s="11" t="s">
        <v>5</v>
      </c>
      <c r="C101" s="11"/>
      <c r="D101" s="11"/>
      <c r="E101" s="10"/>
      <c r="F101" s="9">
        <v>12029820.49</v>
      </c>
      <c r="G101" s="9">
        <v>105060</v>
      </c>
      <c r="H101" s="9">
        <v>44952.3</v>
      </c>
      <c r="I101" s="9">
        <v>72183.210000000006</v>
      </c>
      <c r="J101" s="9">
        <v>27146.69</v>
      </c>
      <c r="K101" s="9">
        <v>4653343</v>
      </c>
      <c r="L101" s="9">
        <v>10602452.82</v>
      </c>
      <c r="M101" s="9">
        <v>844100</v>
      </c>
      <c r="N101" s="9">
        <v>1382800</v>
      </c>
      <c r="O101" s="8"/>
      <c r="P101" s="7" t="s">
        <v>4</v>
      </c>
    </row>
    <row r="102" spans="1:16" ht="5.0999999999999996" customHeight="1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 s="3" customFormat="1" ht="15" customHeight="1" x14ac:dyDescent="0.6">
      <c r="A103" s="4" t="s">
        <v>3</v>
      </c>
      <c r="B103" s="4"/>
      <c r="C103" s="3" t="s">
        <v>2</v>
      </c>
    </row>
    <row r="104" spans="1:16" s="3" customFormat="1" ht="15" customHeight="1" x14ac:dyDescent="0.6">
      <c r="A104" s="4" t="s">
        <v>1</v>
      </c>
      <c r="B104" s="4"/>
      <c r="C104" s="3" t="s">
        <v>0</v>
      </c>
    </row>
    <row r="218" s="2" customFormat="1" ht="21.9" customHeight="1" x14ac:dyDescent="0.5"/>
    <row r="219" s="2" customFormat="1" ht="21.9" customHeight="1" x14ac:dyDescent="0.5"/>
    <row r="220" s="2" customFormat="1" ht="21.9" customHeight="1" x14ac:dyDescent="0.5"/>
    <row r="221" s="2" customFormat="1" ht="21.9" customHeight="1" x14ac:dyDescent="0.5"/>
    <row r="222" s="2" customFormat="1" ht="21.9" customHeight="1" x14ac:dyDescent="0.5"/>
    <row r="223" s="2" customFormat="1" ht="21.9" customHeight="1" x14ac:dyDescent="0.5"/>
    <row r="224" s="2" customFormat="1" ht="21.9" customHeight="1" x14ac:dyDescent="0.5"/>
    <row r="225" s="2" customFormat="1" ht="21.9" customHeight="1" x14ac:dyDescent="0.5"/>
    <row r="226" s="2" customFormat="1" ht="21.9" customHeight="1" x14ac:dyDescent="0.5"/>
    <row r="227" s="2" customFormat="1" ht="21.9" customHeight="1" x14ac:dyDescent="0.5"/>
    <row r="228" s="2" customFormat="1" ht="21.9" customHeight="1" x14ac:dyDescent="0.5"/>
    <row r="229" s="2" customFormat="1" ht="21.9" customHeight="1" x14ac:dyDescent="0.5"/>
    <row r="230" s="2" customFormat="1" ht="21.9" customHeight="1" x14ac:dyDescent="0.5"/>
    <row r="231" s="2" customFormat="1" ht="21.9" customHeight="1" x14ac:dyDescent="0.5"/>
    <row r="232" s="2" customFormat="1" ht="21.9" customHeight="1" x14ac:dyDescent="0.5"/>
    <row r="233" s="2" customFormat="1" ht="21.9" customHeight="1" x14ac:dyDescent="0.5"/>
    <row r="234" s="2" customFormat="1" ht="21.9" customHeight="1" x14ac:dyDescent="0.5"/>
    <row r="235" s="2" customFormat="1" ht="21.9" customHeight="1" x14ac:dyDescent="0.5"/>
    <row r="236" s="2" customFormat="1" ht="21.9" customHeight="1" x14ac:dyDescent="0.5"/>
    <row r="237" s="2" customFormat="1" ht="21.9" customHeight="1" x14ac:dyDescent="0.5"/>
    <row r="238" s="2" customFormat="1" ht="21.9" customHeight="1" x14ac:dyDescent="0.5"/>
    <row r="239" s="2" customFormat="1" ht="21.9" customHeight="1" x14ac:dyDescent="0.5"/>
    <row r="240" s="2" customFormat="1" ht="21.9" customHeight="1" x14ac:dyDescent="0.5"/>
    <row r="241" s="2" customFormat="1" ht="21.9" customHeight="1" x14ac:dyDescent="0.5"/>
    <row r="242" s="2" customFormat="1" ht="21.9" customHeight="1" x14ac:dyDescent="0.5"/>
    <row r="243" s="2" customFormat="1" ht="21.9" customHeight="1" x14ac:dyDescent="0.5"/>
    <row r="244" s="2" customFormat="1" ht="21.9" customHeight="1" x14ac:dyDescent="0.5"/>
    <row r="245" s="2" customFormat="1" ht="21.9" customHeight="1" x14ac:dyDescent="0.5"/>
    <row r="246" s="2" customFormat="1" ht="21.9" customHeight="1" x14ac:dyDescent="0.5"/>
    <row r="247" s="2" customFormat="1" ht="21.9" customHeight="1" x14ac:dyDescent="0.5"/>
    <row r="248" s="2" customFormat="1" ht="21.9" customHeight="1" x14ac:dyDescent="0.5"/>
    <row r="249" s="2" customFormat="1" ht="21.9" customHeight="1" x14ac:dyDescent="0.5"/>
    <row r="250" s="2" customFormat="1" ht="21.9" customHeight="1" x14ac:dyDescent="0.5"/>
    <row r="251" s="2" customFormat="1" ht="21.9" customHeight="1" x14ac:dyDescent="0.5"/>
    <row r="252" s="2" customFormat="1" ht="21.9" customHeight="1" x14ac:dyDescent="0.5"/>
    <row r="253" s="2" customFormat="1" ht="21.9" customHeight="1" x14ac:dyDescent="0.5"/>
    <row r="254" s="2" customFormat="1" ht="21.9" customHeight="1" x14ac:dyDescent="0.5"/>
    <row r="255" s="2" customFormat="1" ht="21.9" customHeight="1" x14ac:dyDescent="0.5"/>
    <row r="256" s="2" customFormat="1" ht="21.9" customHeight="1" x14ac:dyDescent="0.5"/>
    <row r="257" s="2" customFormat="1" ht="21.9" customHeight="1" x14ac:dyDescent="0.5"/>
    <row r="258" s="2" customFormat="1" ht="21.9" customHeight="1" x14ac:dyDescent="0.5"/>
    <row r="259" s="2" customFormat="1" ht="21.9" customHeight="1" x14ac:dyDescent="0.5"/>
    <row r="260" s="2" customFormat="1" ht="21.9" customHeight="1" x14ac:dyDescent="0.5"/>
    <row r="261" s="2" customFormat="1" ht="21.9" customHeight="1" x14ac:dyDescent="0.5"/>
    <row r="262" s="2" customFormat="1" ht="21.9" customHeight="1" x14ac:dyDescent="0.5"/>
    <row r="263" s="2" customFormat="1" ht="21.9" customHeight="1" x14ac:dyDescent="0.5"/>
    <row r="264" s="2" customFormat="1" ht="21.9" customHeight="1" x14ac:dyDescent="0.5"/>
    <row r="265" s="2" customFormat="1" ht="21.9" customHeight="1" x14ac:dyDescent="0.5"/>
    <row r="266" s="2" customFormat="1" ht="21.9" customHeight="1" x14ac:dyDescent="0.5"/>
    <row r="267" s="2" customFormat="1" ht="21.9" customHeight="1" x14ac:dyDescent="0.5"/>
    <row r="268" s="2" customFormat="1" ht="21.9" customHeight="1" x14ac:dyDescent="0.5"/>
    <row r="269" s="2" customFormat="1" ht="21.9" customHeight="1" x14ac:dyDescent="0.5"/>
    <row r="270" s="2" customFormat="1" ht="21.9" customHeight="1" x14ac:dyDescent="0.5"/>
    <row r="271" s="2" customFormat="1" ht="21.9" customHeight="1" x14ac:dyDescent="0.5"/>
    <row r="272" s="2" customFormat="1" ht="21.9" customHeight="1" x14ac:dyDescent="0.5"/>
    <row r="273" s="2" customFormat="1" ht="21.9" customHeight="1" x14ac:dyDescent="0.5"/>
    <row r="274" s="2" customFormat="1" ht="21.9" customHeight="1" x14ac:dyDescent="0.5"/>
    <row r="275" s="2" customFormat="1" ht="21.9" customHeight="1" x14ac:dyDescent="0.5"/>
    <row r="276" s="2" customFormat="1" ht="21.9" customHeight="1" x14ac:dyDescent="0.5"/>
    <row r="277" s="2" customFormat="1" ht="21.9" customHeight="1" x14ac:dyDescent="0.5"/>
    <row r="278" s="2" customFormat="1" ht="21.9" customHeight="1" x14ac:dyDescent="0.5"/>
    <row r="279" s="2" customFormat="1" ht="21.9" customHeight="1" x14ac:dyDescent="0.5"/>
    <row r="280" s="2" customFormat="1" ht="21.9" customHeight="1" x14ac:dyDescent="0.5"/>
    <row r="281" s="2" customFormat="1" ht="21.9" customHeight="1" x14ac:dyDescent="0.5"/>
    <row r="282" s="2" customFormat="1" ht="21.9" customHeight="1" x14ac:dyDescent="0.5"/>
    <row r="283" s="2" customFormat="1" ht="21.9" customHeight="1" x14ac:dyDescent="0.5"/>
    <row r="284" s="2" customFormat="1" ht="21.9" customHeight="1" x14ac:dyDescent="0.5"/>
    <row r="285" s="2" customFormat="1" ht="21.9" customHeight="1" x14ac:dyDescent="0.5"/>
    <row r="286" s="2" customFormat="1" ht="21.9" customHeight="1" x14ac:dyDescent="0.5"/>
    <row r="287" s="2" customFormat="1" ht="21.9" customHeight="1" x14ac:dyDescent="0.5"/>
    <row r="288" s="2" customFormat="1" ht="21.9" customHeight="1" x14ac:dyDescent="0.5"/>
    <row r="289" s="2" customFormat="1" ht="21.9" customHeight="1" x14ac:dyDescent="0.5"/>
    <row r="290" s="2" customFormat="1" ht="21.9" customHeight="1" x14ac:dyDescent="0.5"/>
    <row r="291" s="2" customFormat="1" ht="21.9" customHeight="1" x14ac:dyDescent="0.5"/>
    <row r="292" s="2" customFormat="1" ht="21.9" customHeight="1" x14ac:dyDescent="0.5"/>
    <row r="293" s="2" customFormat="1" ht="21.9" customHeight="1" x14ac:dyDescent="0.5"/>
    <row r="294" s="2" customFormat="1" ht="21.9" customHeight="1" x14ac:dyDescent="0.5"/>
    <row r="295" s="2" customFormat="1" ht="21.9" customHeight="1" x14ac:dyDescent="0.5"/>
    <row r="296" s="2" customFormat="1" ht="21.9" customHeight="1" x14ac:dyDescent="0.5"/>
    <row r="297" s="2" customFormat="1" ht="21.9" customHeight="1" x14ac:dyDescent="0.5"/>
    <row r="298" s="2" customFormat="1" ht="21.9" customHeight="1" x14ac:dyDescent="0.5"/>
    <row r="299" s="2" customFormat="1" ht="21.9" customHeight="1" x14ac:dyDescent="0.5"/>
    <row r="300" s="2" customFormat="1" ht="21.9" customHeight="1" x14ac:dyDescent="0.5"/>
    <row r="301" s="2" customFormat="1" ht="21.9" customHeight="1" x14ac:dyDescent="0.5"/>
    <row r="302" s="2" customFormat="1" ht="21.9" customHeight="1" x14ac:dyDescent="0.5"/>
    <row r="303" s="2" customFormat="1" ht="21.9" customHeight="1" x14ac:dyDescent="0.5"/>
    <row r="304" s="2" customFormat="1" ht="21.9" customHeight="1" x14ac:dyDescent="0.5"/>
    <row r="305" s="2" customFormat="1" ht="21.9" customHeight="1" x14ac:dyDescent="0.5"/>
    <row r="306" s="2" customFormat="1" ht="21.9" customHeight="1" x14ac:dyDescent="0.5"/>
    <row r="307" s="2" customFormat="1" ht="21.9" customHeight="1" x14ac:dyDescent="0.5"/>
    <row r="308" s="2" customFormat="1" ht="21.9" customHeight="1" x14ac:dyDescent="0.5"/>
    <row r="309" s="2" customFormat="1" ht="21.9" customHeight="1" x14ac:dyDescent="0.5"/>
    <row r="310" s="2" customFormat="1" ht="21.9" customHeight="1" x14ac:dyDescent="0.5"/>
    <row r="311" s="2" customFormat="1" ht="21.9" customHeight="1" x14ac:dyDescent="0.5"/>
    <row r="312" s="2" customFormat="1" ht="21.9" customHeight="1" x14ac:dyDescent="0.5"/>
    <row r="313" s="2" customFormat="1" ht="21.9" customHeight="1" x14ac:dyDescent="0.5"/>
    <row r="314" s="2" customFormat="1" ht="21.9" customHeight="1" x14ac:dyDescent="0.5"/>
    <row r="315" s="2" customFormat="1" ht="21.9" customHeight="1" x14ac:dyDescent="0.5"/>
    <row r="316" s="2" customFormat="1" ht="21.9" customHeight="1" x14ac:dyDescent="0.5"/>
    <row r="317" s="2" customFormat="1" ht="21.9" customHeight="1" x14ac:dyDescent="0.5"/>
    <row r="318" s="2" customFormat="1" ht="21.9" customHeight="1" x14ac:dyDescent="0.5"/>
    <row r="319" s="2" customFormat="1" ht="21.9" customHeight="1" x14ac:dyDescent="0.5"/>
    <row r="320" s="2" customFormat="1" ht="21.9" customHeight="1" x14ac:dyDescent="0.5"/>
    <row r="321" s="2" customFormat="1" ht="21.9" customHeight="1" x14ac:dyDescent="0.5"/>
    <row r="322" s="2" customFormat="1" ht="21.9" customHeight="1" x14ac:dyDescent="0.5"/>
    <row r="323" s="2" customFormat="1" ht="21.9" customHeight="1" x14ac:dyDescent="0.5"/>
    <row r="324" s="2" customFormat="1" ht="21.9" customHeight="1" x14ac:dyDescent="0.5"/>
    <row r="325" s="2" customFormat="1" ht="21.9" customHeight="1" x14ac:dyDescent="0.5"/>
    <row r="326" s="2" customFormat="1" ht="21.9" customHeight="1" x14ac:dyDescent="0.5"/>
    <row r="327" s="2" customFormat="1" ht="21.9" customHeight="1" x14ac:dyDescent="0.5"/>
    <row r="328" s="2" customFormat="1" ht="21.9" customHeight="1" x14ac:dyDescent="0.5"/>
    <row r="329" s="2" customFormat="1" ht="21.9" customHeight="1" x14ac:dyDescent="0.5"/>
    <row r="330" s="2" customFormat="1" ht="21.9" customHeight="1" x14ac:dyDescent="0.5"/>
    <row r="331" s="2" customFormat="1" ht="21.9" customHeight="1" x14ac:dyDescent="0.5"/>
    <row r="332" s="2" customFormat="1" ht="21.9" customHeight="1" x14ac:dyDescent="0.5"/>
    <row r="333" s="2" customFormat="1" ht="21.9" customHeight="1" x14ac:dyDescent="0.5"/>
    <row r="334" s="2" customFormat="1" ht="21.9" customHeight="1" x14ac:dyDescent="0.5"/>
    <row r="335" s="2" customFormat="1" ht="21.9" customHeight="1" x14ac:dyDescent="0.5"/>
    <row r="336" s="2" customFormat="1" ht="21.9" customHeight="1" x14ac:dyDescent="0.5"/>
    <row r="337" s="2" customFormat="1" ht="21.9" customHeight="1" x14ac:dyDescent="0.5"/>
    <row r="338" s="2" customFormat="1" ht="21.9" customHeight="1" x14ac:dyDescent="0.5"/>
    <row r="339" s="2" customFormat="1" ht="21.9" customHeight="1" x14ac:dyDescent="0.5"/>
    <row r="340" s="2" customFormat="1" ht="21.9" customHeight="1" x14ac:dyDescent="0.5"/>
    <row r="341" s="2" customFormat="1" ht="21.9" customHeight="1" x14ac:dyDescent="0.5"/>
    <row r="342" s="2" customFormat="1" ht="21.9" customHeight="1" x14ac:dyDescent="0.5"/>
    <row r="343" s="2" customFormat="1" ht="21.9" customHeight="1" x14ac:dyDescent="0.5"/>
    <row r="344" s="2" customFormat="1" ht="21.9" customHeight="1" x14ac:dyDescent="0.5"/>
    <row r="345" s="2" customFormat="1" ht="21.9" customHeight="1" x14ac:dyDescent="0.5"/>
    <row r="346" s="2" customFormat="1" ht="21.9" customHeight="1" x14ac:dyDescent="0.5"/>
    <row r="347" s="2" customFormat="1" ht="21.9" customHeight="1" x14ac:dyDescent="0.5"/>
    <row r="348" s="2" customFormat="1" ht="21.9" customHeight="1" x14ac:dyDescent="0.5"/>
    <row r="349" s="2" customFormat="1" ht="21.9" customHeight="1" x14ac:dyDescent="0.5"/>
    <row r="350" s="2" customFormat="1" ht="21.9" customHeight="1" x14ac:dyDescent="0.5"/>
    <row r="351" s="2" customFormat="1" ht="21.9" customHeight="1" x14ac:dyDescent="0.5"/>
    <row r="352" s="2" customFormat="1" ht="21.9" customHeight="1" x14ac:dyDescent="0.5"/>
    <row r="353" s="2" customFormat="1" ht="21.9" customHeight="1" x14ac:dyDescent="0.5"/>
    <row r="354" s="2" customFormat="1" ht="21.9" customHeight="1" x14ac:dyDescent="0.5"/>
    <row r="355" s="2" customFormat="1" ht="21.9" customHeight="1" x14ac:dyDescent="0.5"/>
    <row r="356" s="2" customFormat="1" ht="21.9" customHeight="1" x14ac:dyDescent="0.5"/>
    <row r="357" s="2" customFormat="1" ht="21.9" customHeight="1" x14ac:dyDescent="0.5"/>
    <row r="358" s="2" customFormat="1" ht="21.9" customHeight="1" x14ac:dyDescent="0.5"/>
    <row r="359" s="2" customFormat="1" ht="21.9" customHeight="1" x14ac:dyDescent="0.5"/>
    <row r="360" s="2" customFormat="1" ht="21.9" customHeight="1" x14ac:dyDescent="0.5"/>
    <row r="361" s="2" customFormat="1" ht="21.9" customHeight="1" x14ac:dyDescent="0.5"/>
    <row r="362" s="2" customFormat="1" ht="21.9" customHeight="1" x14ac:dyDescent="0.5"/>
    <row r="363" s="2" customFormat="1" ht="21.9" customHeight="1" x14ac:dyDescent="0.5"/>
    <row r="364" s="2" customFormat="1" ht="21.9" customHeight="1" x14ac:dyDescent="0.5"/>
    <row r="365" s="2" customFormat="1" ht="21.9" customHeight="1" x14ac:dyDescent="0.5"/>
    <row r="366" s="2" customFormat="1" ht="21.9" customHeight="1" x14ac:dyDescent="0.5"/>
    <row r="367" s="2" customFormat="1" ht="21.9" customHeight="1" x14ac:dyDescent="0.5"/>
    <row r="368" s="2" customFormat="1" ht="21.9" customHeight="1" x14ac:dyDescent="0.5"/>
    <row r="369" s="2" customFormat="1" ht="21.9" customHeight="1" x14ac:dyDescent="0.5"/>
    <row r="370" s="2" customFormat="1" ht="21.9" customHeight="1" x14ac:dyDescent="0.5"/>
    <row r="371" s="2" customFormat="1" ht="21.9" customHeight="1" x14ac:dyDescent="0.5"/>
    <row r="372" s="2" customFormat="1" ht="21.9" customHeight="1" x14ac:dyDescent="0.5"/>
    <row r="373" s="2" customFormat="1" ht="21.9" customHeight="1" x14ac:dyDescent="0.5"/>
    <row r="374" s="2" customFormat="1" ht="21.9" customHeight="1" x14ac:dyDescent="0.5"/>
    <row r="375" s="2" customFormat="1" ht="21.9" customHeight="1" x14ac:dyDescent="0.5"/>
    <row r="376" s="2" customFormat="1" ht="21.9" customHeight="1" x14ac:dyDescent="0.5"/>
    <row r="377" s="2" customFormat="1" ht="21.9" customHeight="1" x14ac:dyDescent="0.5"/>
    <row r="378" s="2" customFormat="1" ht="21.9" customHeight="1" x14ac:dyDescent="0.5"/>
    <row r="379" s="2" customFormat="1" ht="21.9" customHeight="1" x14ac:dyDescent="0.5"/>
    <row r="380" s="2" customFormat="1" ht="21.9" customHeight="1" x14ac:dyDescent="0.5"/>
    <row r="381" s="2" customFormat="1" ht="21.9" customHeight="1" x14ac:dyDescent="0.5"/>
    <row r="382" s="2" customFormat="1" ht="21.9" customHeight="1" x14ac:dyDescent="0.5"/>
    <row r="383" s="2" customFormat="1" ht="21.9" customHeight="1" x14ac:dyDescent="0.5"/>
    <row r="384" s="2" customFormat="1" ht="21.9" customHeight="1" x14ac:dyDescent="0.5"/>
    <row r="385" s="2" customFormat="1" ht="21.9" customHeight="1" x14ac:dyDescent="0.5"/>
    <row r="386" s="2" customFormat="1" ht="21.9" customHeight="1" x14ac:dyDescent="0.5"/>
    <row r="387" s="2" customFormat="1" ht="21.9" customHeight="1" x14ac:dyDescent="0.5"/>
    <row r="388" s="2" customFormat="1" ht="21.9" customHeight="1" x14ac:dyDescent="0.5"/>
    <row r="389" s="2" customFormat="1" ht="21.9" customHeight="1" x14ac:dyDescent="0.5"/>
    <row r="390" s="2" customFormat="1" ht="21.9" customHeight="1" x14ac:dyDescent="0.5"/>
    <row r="391" s="2" customFormat="1" ht="21.9" customHeight="1" x14ac:dyDescent="0.5"/>
    <row r="392" s="2" customFormat="1" ht="21.9" customHeight="1" x14ac:dyDescent="0.5"/>
    <row r="393" s="2" customFormat="1" ht="21.9" customHeight="1" x14ac:dyDescent="0.5"/>
    <row r="394" s="2" customFormat="1" ht="21.9" customHeight="1" x14ac:dyDescent="0.5"/>
    <row r="395" s="2" customFormat="1" ht="21.9" customHeight="1" x14ac:dyDescent="0.5"/>
    <row r="396" s="2" customFormat="1" ht="21.9" customHeight="1" x14ac:dyDescent="0.5"/>
    <row r="397" s="2" customFormat="1" ht="21.9" customHeight="1" x14ac:dyDescent="0.5"/>
    <row r="398" s="2" customFormat="1" ht="21.9" customHeight="1" x14ac:dyDescent="0.5"/>
    <row r="399" s="2" customFormat="1" ht="21.9" customHeight="1" x14ac:dyDescent="0.5"/>
    <row r="400" s="2" customFormat="1" ht="21.9" customHeight="1" x14ac:dyDescent="0.5"/>
    <row r="401" s="2" customFormat="1" ht="21.9" customHeight="1" x14ac:dyDescent="0.5"/>
    <row r="402" s="2" customFormat="1" ht="21.9" customHeight="1" x14ac:dyDescent="0.5"/>
    <row r="403" s="2" customFormat="1" ht="21.9" customHeight="1" x14ac:dyDescent="0.5"/>
    <row r="404" s="2" customFormat="1" ht="21.9" customHeight="1" x14ac:dyDescent="0.5"/>
    <row r="405" s="2" customFormat="1" ht="21.9" customHeight="1" x14ac:dyDescent="0.5"/>
    <row r="406" s="2" customFormat="1" ht="21.9" customHeight="1" x14ac:dyDescent="0.5"/>
    <row r="407" s="2" customFormat="1" ht="21.9" customHeight="1" x14ac:dyDescent="0.5"/>
    <row r="408" s="2" customFormat="1" ht="21.9" customHeight="1" x14ac:dyDescent="0.5"/>
    <row r="409" s="2" customFormat="1" ht="21.9" customHeight="1" x14ac:dyDescent="0.5"/>
    <row r="410" s="2" customFormat="1" ht="21.9" customHeight="1" x14ac:dyDescent="0.5"/>
    <row r="411" s="2" customFormat="1" ht="21.9" customHeight="1" x14ac:dyDescent="0.5"/>
    <row r="412" s="2" customFormat="1" ht="21.9" customHeight="1" x14ac:dyDescent="0.5"/>
    <row r="413" s="2" customFormat="1" ht="21.9" customHeight="1" x14ac:dyDescent="0.5"/>
    <row r="414" s="2" customFormat="1" ht="21.9" customHeight="1" x14ac:dyDescent="0.5"/>
    <row r="415" s="2" customFormat="1" ht="21.9" customHeight="1" x14ac:dyDescent="0.5"/>
    <row r="416" s="2" customFormat="1" ht="21.9" customHeight="1" x14ac:dyDescent="0.5"/>
    <row r="417" s="2" customFormat="1" ht="21.9" customHeight="1" x14ac:dyDescent="0.5"/>
    <row r="418" s="2" customFormat="1" ht="21.9" customHeight="1" x14ac:dyDescent="0.5"/>
    <row r="419" s="2" customFormat="1" ht="21.9" customHeight="1" x14ac:dyDescent="0.5"/>
    <row r="420" s="2" customFormat="1" ht="21.9" customHeight="1" x14ac:dyDescent="0.5"/>
    <row r="421" s="2" customFormat="1" ht="21.9" customHeight="1" x14ac:dyDescent="0.5"/>
    <row r="422" s="2" customFormat="1" ht="21.9" customHeight="1" x14ac:dyDescent="0.5"/>
    <row r="423" s="2" customFormat="1" ht="21.9" customHeight="1" x14ac:dyDescent="0.5"/>
    <row r="424" s="2" customFormat="1" ht="21.9" customHeight="1" x14ac:dyDescent="0.5"/>
    <row r="425" s="2" customFormat="1" ht="21.9" customHeight="1" x14ac:dyDescent="0.5"/>
    <row r="426" s="2" customFormat="1" ht="21.9" customHeight="1" x14ac:dyDescent="0.5"/>
    <row r="427" s="2" customFormat="1" ht="21.9" customHeight="1" x14ac:dyDescent="0.5"/>
    <row r="428" s="2" customFormat="1" ht="21.9" customHeight="1" x14ac:dyDescent="0.5"/>
    <row r="429" s="2" customFormat="1" ht="21.9" customHeight="1" x14ac:dyDescent="0.5"/>
    <row r="430" s="2" customFormat="1" ht="21.9" customHeight="1" x14ac:dyDescent="0.5"/>
    <row r="431" s="2" customFormat="1" ht="21.9" customHeight="1" x14ac:dyDescent="0.5"/>
    <row r="432" s="2" customFormat="1" ht="21.9" customHeight="1" x14ac:dyDescent="0.5"/>
    <row r="433" s="2" customFormat="1" ht="21.9" customHeight="1" x14ac:dyDescent="0.5"/>
    <row r="434" s="2" customFormat="1" ht="21.9" customHeight="1" x14ac:dyDescent="0.5"/>
    <row r="435" s="2" customFormat="1" ht="21.9" customHeight="1" x14ac:dyDescent="0.5"/>
    <row r="436" s="2" customFormat="1" ht="21.9" customHeight="1" x14ac:dyDescent="0.5"/>
    <row r="437" s="2" customFormat="1" ht="21.9" customHeight="1" x14ac:dyDescent="0.5"/>
    <row r="438" s="2" customFormat="1" ht="21.9" customHeight="1" x14ac:dyDescent="0.5"/>
    <row r="439" s="2" customFormat="1" ht="21.9" customHeight="1" x14ac:dyDescent="0.5"/>
    <row r="440" s="2" customFormat="1" ht="21.9" customHeight="1" x14ac:dyDescent="0.5"/>
    <row r="441" s="2" customFormat="1" ht="21.9" customHeight="1" x14ac:dyDescent="0.5"/>
    <row r="442" s="2" customFormat="1" ht="21.9" customHeight="1" x14ac:dyDescent="0.5"/>
    <row r="443" s="2" customFormat="1" ht="21.9" customHeight="1" x14ac:dyDescent="0.5"/>
    <row r="444" s="2" customFormat="1" ht="21.9" customHeight="1" x14ac:dyDescent="0.5"/>
    <row r="445" s="2" customFormat="1" ht="21.9" customHeight="1" x14ac:dyDescent="0.5"/>
    <row r="446" s="2" customFormat="1" ht="21.9" customHeight="1" x14ac:dyDescent="0.5"/>
    <row r="447" s="2" customFormat="1" ht="21.9" customHeight="1" x14ac:dyDescent="0.5"/>
    <row r="448" s="2" customFormat="1" ht="21.9" customHeight="1" x14ac:dyDescent="0.5"/>
    <row r="449" s="2" customFormat="1" ht="21.9" customHeight="1" x14ac:dyDescent="0.5"/>
    <row r="450" s="2" customFormat="1" ht="21.9" customHeight="1" x14ac:dyDescent="0.5"/>
    <row r="451" s="2" customFormat="1" ht="21.9" customHeight="1" x14ac:dyDescent="0.5"/>
    <row r="452" s="2" customFormat="1" ht="21.9" customHeight="1" x14ac:dyDescent="0.5"/>
    <row r="453" s="2" customFormat="1" ht="21.9" customHeight="1" x14ac:dyDescent="0.5"/>
    <row r="454" s="2" customFormat="1" ht="21.9" customHeight="1" x14ac:dyDescent="0.5"/>
    <row r="455" s="2" customFormat="1" ht="21.9" customHeight="1" x14ac:dyDescent="0.5"/>
    <row r="456" s="2" customFormat="1" ht="21.9" customHeight="1" x14ac:dyDescent="0.5"/>
    <row r="457" s="2" customFormat="1" ht="21.9" customHeight="1" x14ac:dyDescent="0.5"/>
    <row r="458" s="2" customFormat="1" ht="21.9" customHeight="1" x14ac:dyDescent="0.5"/>
    <row r="459" s="2" customFormat="1" ht="21.9" customHeight="1" x14ac:dyDescent="0.5"/>
    <row r="460" s="2" customFormat="1" ht="21.9" customHeight="1" x14ac:dyDescent="0.5"/>
    <row r="461" s="2" customFormat="1" ht="21.9" customHeight="1" x14ac:dyDescent="0.5"/>
    <row r="462" s="2" customFormat="1" ht="21.9" customHeight="1" x14ac:dyDescent="0.5"/>
    <row r="463" s="2" customFormat="1" ht="21.9" customHeight="1" x14ac:dyDescent="0.5"/>
    <row r="464" s="2" customFormat="1" ht="21.9" customHeight="1" x14ac:dyDescent="0.5"/>
    <row r="465" s="2" customFormat="1" ht="21.9" customHeight="1" x14ac:dyDescent="0.5"/>
    <row r="466" s="2" customFormat="1" ht="21.9" customHeight="1" x14ac:dyDescent="0.5"/>
    <row r="467" s="2" customFormat="1" ht="21.9" customHeight="1" x14ac:dyDescent="0.5"/>
    <row r="468" s="2" customFormat="1" ht="21.9" customHeight="1" x14ac:dyDescent="0.5"/>
    <row r="469" s="2" customFormat="1" ht="21.9" customHeight="1" x14ac:dyDescent="0.5"/>
    <row r="470" s="2" customFormat="1" ht="21.9" customHeight="1" x14ac:dyDescent="0.5"/>
    <row r="471" s="2" customFormat="1" ht="21.9" customHeight="1" x14ac:dyDescent="0.5"/>
    <row r="472" s="2" customFormat="1" ht="21.9" customHeight="1" x14ac:dyDescent="0.5"/>
    <row r="473" s="2" customFormat="1" ht="21.9" customHeight="1" x14ac:dyDescent="0.5"/>
    <row r="474" s="2" customFormat="1" ht="21.9" customHeight="1" x14ac:dyDescent="0.5"/>
    <row r="475" s="2" customFormat="1" ht="21.9" customHeight="1" x14ac:dyDescent="0.5"/>
    <row r="476" s="2" customFormat="1" ht="21.9" customHeight="1" x14ac:dyDescent="0.5"/>
    <row r="477" s="2" customFormat="1" ht="21.9" customHeight="1" x14ac:dyDescent="0.5"/>
    <row r="478" s="2" customFormat="1" ht="21.9" customHeight="1" x14ac:dyDescent="0.5"/>
    <row r="479" s="2" customFormat="1" ht="21.9" customHeight="1" x14ac:dyDescent="0.5"/>
    <row r="480" s="2" customFormat="1" ht="21.9" customHeight="1" x14ac:dyDescent="0.5"/>
    <row r="481" s="2" customFormat="1" ht="21.9" customHeight="1" x14ac:dyDescent="0.5"/>
    <row r="482" s="2" customFormat="1" ht="21.9" customHeight="1" x14ac:dyDescent="0.5"/>
    <row r="483" s="2" customFormat="1" ht="21.9" customHeight="1" x14ac:dyDescent="0.5"/>
    <row r="484" s="2" customFormat="1" ht="21.9" customHeight="1" x14ac:dyDescent="0.5"/>
    <row r="485" s="2" customFormat="1" ht="21.9" customHeight="1" x14ac:dyDescent="0.5"/>
    <row r="486" s="2" customFormat="1" ht="21.9" customHeight="1" x14ac:dyDescent="0.5"/>
    <row r="487" s="2" customFormat="1" ht="21.9" customHeight="1" x14ac:dyDescent="0.5"/>
    <row r="488" s="2" customFormat="1" ht="21.9" customHeight="1" x14ac:dyDescent="0.5"/>
    <row r="489" s="2" customFormat="1" ht="21.9" customHeight="1" x14ac:dyDescent="0.5"/>
    <row r="490" s="2" customFormat="1" ht="21.9" customHeight="1" x14ac:dyDescent="0.5"/>
    <row r="491" s="2" customFormat="1" ht="21.9" customHeight="1" x14ac:dyDescent="0.5"/>
    <row r="492" s="2" customFormat="1" ht="21.9" customHeight="1" x14ac:dyDescent="0.5"/>
    <row r="493" s="2" customFormat="1" ht="21.9" customHeight="1" x14ac:dyDescent="0.5"/>
    <row r="494" s="2" customFormat="1" ht="21.9" customHeight="1" x14ac:dyDescent="0.5"/>
    <row r="495" s="2" customFormat="1" ht="21.9" customHeight="1" x14ac:dyDescent="0.5"/>
    <row r="496" s="2" customFormat="1" ht="21.9" customHeight="1" x14ac:dyDescent="0.5"/>
    <row r="497" s="2" customFormat="1" ht="21.9" customHeight="1" x14ac:dyDescent="0.5"/>
    <row r="498" s="2" customFormat="1" ht="21.9" customHeight="1" x14ac:dyDescent="0.5"/>
    <row r="499" s="2" customFormat="1" ht="21.9" customHeight="1" x14ac:dyDescent="0.5"/>
    <row r="500" s="2" customFormat="1" ht="21.9" customHeight="1" x14ac:dyDescent="0.5"/>
    <row r="501" s="2" customFormat="1" ht="21.9" customHeight="1" x14ac:dyDescent="0.5"/>
    <row r="502" s="2" customFormat="1" ht="21.9" customHeight="1" x14ac:dyDescent="0.5"/>
    <row r="503" s="2" customFormat="1" ht="21.9" customHeight="1" x14ac:dyDescent="0.5"/>
    <row r="504" s="2" customFormat="1" ht="21.9" customHeight="1" x14ac:dyDescent="0.5"/>
    <row r="505" s="2" customFormat="1" ht="21.9" customHeight="1" x14ac:dyDescent="0.5"/>
    <row r="506" s="2" customFormat="1" ht="21.9" customHeight="1" x14ac:dyDescent="0.5"/>
    <row r="507" s="2" customFormat="1" ht="21.9" customHeight="1" x14ac:dyDescent="0.5"/>
    <row r="508" s="2" customFormat="1" ht="21.9" customHeight="1" x14ac:dyDescent="0.5"/>
    <row r="509" s="2" customFormat="1" ht="21.9" customHeight="1" x14ac:dyDescent="0.5"/>
    <row r="510" s="2" customFormat="1" ht="21.9" customHeight="1" x14ac:dyDescent="0.5"/>
    <row r="511" s="2" customFormat="1" ht="21.9" customHeight="1" x14ac:dyDescent="0.5"/>
    <row r="512" s="2" customFormat="1" ht="21.9" customHeight="1" x14ac:dyDescent="0.5"/>
    <row r="513" s="2" customFormat="1" ht="21.9" customHeight="1" x14ac:dyDescent="0.5"/>
    <row r="514" s="2" customFormat="1" ht="21.9" customHeight="1" x14ac:dyDescent="0.5"/>
    <row r="515" s="2" customFormat="1" ht="21.9" customHeight="1" x14ac:dyDescent="0.5"/>
    <row r="516" s="2" customFormat="1" ht="21.9" customHeight="1" x14ac:dyDescent="0.5"/>
    <row r="517" s="2" customFormat="1" ht="21.9" customHeight="1" x14ac:dyDescent="0.5"/>
    <row r="518" s="2" customFormat="1" ht="21.9" customHeight="1" x14ac:dyDescent="0.5"/>
    <row r="519" s="2" customFormat="1" ht="21.9" customHeight="1" x14ac:dyDescent="0.5"/>
    <row r="520" s="2" customFormat="1" ht="21.9" customHeight="1" x14ac:dyDescent="0.5"/>
    <row r="521" s="2" customFormat="1" ht="21.9" customHeight="1" x14ac:dyDescent="0.5"/>
    <row r="522" s="2" customFormat="1" ht="21.9" customHeight="1" x14ac:dyDescent="0.5"/>
    <row r="523" s="2" customFormat="1" ht="21.9" customHeight="1" x14ac:dyDescent="0.5"/>
    <row r="524" s="2" customFormat="1" ht="21.9" customHeight="1" x14ac:dyDescent="0.5"/>
    <row r="525" s="2" customFormat="1" ht="21.9" customHeight="1" x14ac:dyDescent="0.5"/>
    <row r="526" s="2" customFormat="1" ht="21.9" customHeight="1" x14ac:dyDescent="0.5"/>
    <row r="527" s="2" customFormat="1" ht="21.9" customHeight="1" x14ac:dyDescent="0.5"/>
    <row r="528" s="2" customFormat="1" ht="21.9" customHeight="1" x14ac:dyDescent="0.5"/>
    <row r="529" s="2" customFormat="1" ht="21.9" customHeight="1" x14ac:dyDescent="0.5"/>
    <row r="530" s="2" customFormat="1" ht="21.9" customHeight="1" x14ac:dyDescent="0.5"/>
    <row r="531" s="2" customFormat="1" ht="21.9" customHeight="1" x14ac:dyDescent="0.5"/>
    <row r="532" s="2" customFormat="1" ht="21.9" customHeight="1" x14ac:dyDescent="0.5"/>
    <row r="533" s="2" customFormat="1" ht="21.9" customHeight="1" x14ac:dyDescent="0.5"/>
    <row r="534" s="2" customFormat="1" ht="21.9" customHeight="1" x14ac:dyDescent="0.5"/>
    <row r="535" s="2" customFormat="1" ht="21.9" customHeight="1" x14ac:dyDescent="0.5"/>
    <row r="536" s="2" customFormat="1" ht="21.9" customHeight="1" x14ac:dyDescent="0.5"/>
    <row r="537" s="2" customFormat="1" ht="21.9" customHeight="1" x14ac:dyDescent="0.5"/>
    <row r="538" s="2" customFormat="1" ht="21.9" customHeight="1" x14ac:dyDescent="0.5"/>
    <row r="539" s="2" customFormat="1" ht="21.9" customHeight="1" x14ac:dyDescent="0.5"/>
    <row r="540" s="2" customFormat="1" ht="21.9" customHeight="1" x14ac:dyDescent="0.5"/>
    <row r="541" s="2" customFormat="1" ht="21.9" customHeight="1" x14ac:dyDescent="0.5"/>
    <row r="542" s="2" customFormat="1" ht="21.9" customHeight="1" x14ac:dyDescent="0.5"/>
    <row r="543" s="2" customFormat="1" ht="21.9" customHeight="1" x14ac:dyDescent="0.5"/>
    <row r="544" s="2" customFormat="1" ht="21.9" customHeight="1" x14ac:dyDescent="0.5"/>
    <row r="545" s="2" customFormat="1" ht="21.9" customHeight="1" x14ac:dyDescent="0.5"/>
    <row r="546" s="2" customFormat="1" ht="21.9" customHeight="1" x14ac:dyDescent="0.5"/>
    <row r="547" s="2" customFormat="1" ht="21.9" customHeight="1" x14ac:dyDescent="0.5"/>
    <row r="548" s="2" customFormat="1" ht="21.9" customHeight="1" x14ac:dyDescent="0.5"/>
    <row r="549" s="2" customFormat="1" ht="21.9" customHeight="1" x14ac:dyDescent="0.5"/>
    <row r="550" s="2" customFormat="1" ht="21.9" customHeight="1" x14ac:dyDescent="0.5"/>
    <row r="551" s="2" customFormat="1" ht="21.9" customHeight="1" x14ac:dyDescent="0.5"/>
    <row r="552" s="2" customFormat="1" ht="21.9" customHeight="1" x14ac:dyDescent="0.5"/>
    <row r="553" s="2" customFormat="1" ht="21.9" customHeight="1" x14ac:dyDescent="0.5"/>
    <row r="554" s="2" customFormat="1" ht="21.9" customHeight="1" x14ac:dyDescent="0.5"/>
    <row r="555" s="2" customFormat="1" ht="21.9" customHeight="1" x14ac:dyDescent="0.5"/>
    <row r="556" s="2" customFormat="1" ht="21.9" customHeight="1" x14ac:dyDescent="0.5"/>
    <row r="557" s="2" customFormat="1" ht="21.9" customHeight="1" x14ac:dyDescent="0.5"/>
    <row r="558" s="2" customFormat="1" ht="21.9" customHeight="1" x14ac:dyDescent="0.5"/>
    <row r="559" s="2" customFormat="1" ht="21.9" customHeight="1" x14ac:dyDescent="0.5"/>
    <row r="560" s="2" customFormat="1" ht="21.9" customHeight="1" x14ac:dyDescent="0.5"/>
    <row r="561" s="2" customFormat="1" ht="21.9" customHeight="1" x14ac:dyDescent="0.5"/>
    <row r="562" s="2" customFormat="1" ht="21.9" customHeight="1" x14ac:dyDescent="0.5"/>
    <row r="563" s="2" customFormat="1" ht="21.9" customHeight="1" x14ac:dyDescent="0.5"/>
    <row r="564" s="2" customFormat="1" ht="21.9" customHeight="1" x14ac:dyDescent="0.5"/>
    <row r="565" s="2" customFormat="1" ht="21.9" customHeight="1" x14ac:dyDescent="0.5"/>
    <row r="566" s="2" customFormat="1" ht="21.9" customHeight="1" x14ac:dyDescent="0.5"/>
    <row r="567" s="2" customFormat="1" ht="21.9" customHeight="1" x14ac:dyDescent="0.5"/>
    <row r="568" s="2" customFormat="1" ht="21.9" customHeight="1" x14ac:dyDescent="0.5"/>
    <row r="569" s="2" customFormat="1" ht="21.9" customHeight="1" x14ac:dyDescent="0.5"/>
    <row r="570" s="2" customFormat="1" ht="21.9" customHeight="1" x14ac:dyDescent="0.5"/>
    <row r="571" s="2" customFormat="1" ht="21.9" customHeight="1" x14ac:dyDescent="0.5"/>
    <row r="572" s="2" customFormat="1" ht="21.9" customHeight="1" x14ac:dyDescent="0.5"/>
    <row r="573" s="2" customFormat="1" ht="21.9" customHeight="1" x14ac:dyDescent="0.5"/>
    <row r="574" s="2" customFormat="1" ht="21.9" customHeight="1" x14ac:dyDescent="0.5"/>
    <row r="575" s="2" customFormat="1" ht="21.9" customHeight="1" x14ac:dyDescent="0.5"/>
    <row r="576" s="2" customFormat="1" ht="21.9" customHeight="1" x14ac:dyDescent="0.5"/>
    <row r="577" s="2" customFormat="1" ht="21.9" customHeight="1" x14ac:dyDescent="0.5"/>
    <row r="578" s="2" customFormat="1" ht="21.9" customHeight="1" x14ac:dyDescent="0.5"/>
    <row r="579" s="2" customFormat="1" ht="21.9" customHeight="1" x14ac:dyDescent="0.5"/>
    <row r="580" s="2" customFormat="1" ht="21.9" customHeight="1" x14ac:dyDescent="0.5"/>
    <row r="581" s="2" customFormat="1" ht="21.9" customHeight="1" x14ac:dyDescent="0.5"/>
    <row r="582" s="2" customFormat="1" ht="21.9" customHeight="1" x14ac:dyDescent="0.5"/>
    <row r="583" s="2" customFormat="1" ht="21.9" customHeight="1" x14ac:dyDescent="0.5"/>
    <row r="584" s="2" customFormat="1" ht="21.9" customHeight="1" x14ac:dyDescent="0.5"/>
    <row r="585" s="2" customFormat="1" ht="21.9" customHeight="1" x14ac:dyDescent="0.5"/>
    <row r="586" s="2" customFormat="1" ht="21.9" customHeight="1" x14ac:dyDescent="0.5"/>
    <row r="587" s="2" customFormat="1" ht="21.9" customHeight="1" x14ac:dyDescent="0.5"/>
    <row r="588" s="2" customFormat="1" ht="21.9" customHeight="1" x14ac:dyDescent="0.5"/>
  </sheetData>
  <mergeCells count="44">
    <mergeCell ref="O91:P91"/>
    <mergeCell ref="O92:P92"/>
    <mergeCell ref="O93:P93"/>
    <mergeCell ref="A103:B103"/>
    <mergeCell ref="O35:P35"/>
    <mergeCell ref="O36:P36"/>
    <mergeCell ref="O37:P37"/>
    <mergeCell ref="A58:C58"/>
    <mergeCell ref="A59:C59"/>
    <mergeCell ref="L90:N90"/>
    <mergeCell ref="A104:B104"/>
    <mergeCell ref="O64:P64"/>
    <mergeCell ref="O65:P65"/>
    <mergeCell ref="O66:P66"/>
    <mergeCell ref="A85:C85"/>
    <mergeCell ref="A86:C86"/>
    <mergeCell ref="A89:E94"/>
    <mergeCell ref="F89:K89"/>
    <mergeCell ref="L89:N89"/>
    <mergeCell ref="F90:K90"/>
    <mergeCell ref="A62:E67"/>
    <mergeCell ref="F62:K62"/>
    <mergeCell ref="L62:N62"/>
    <mergeCell ref="F63:K63"/>
    <mergeCell ref="L63:N63"/>
    <mergeCell ref="A30:C30"/>
    <mergeCell ref="A33:E38"/>
    <mergeCell ref="F33:K33"/>
    <mergeCell ref="L33:N33"/>
    <mergeCell ref="F34:K34"/>
    <mergeCell ref="L34:N34"/>
    <mergeCell ref="O7:P7"/>
    <mergeCell ref="O8:P8"/>
    <mergeCell ref="O9:P9"/>
    <mergeCell ref="A11:E11"/>
    <mergeCell ref="A12:E12"/>
    <mergeCell ref="A29:C29"/>
    <mergeCell ref="A1:C1"/>
    <mergeCell ref="A2:C2"/>
    <mergeCell ref="A5:E10"/>
    <mergeCell ref="F5:K5"/>
    <mergeCell ref="L5:N5"/>
    <mergeCell ref="F6:K6"/>
    <mergeCell ref="L6:N6"/>
  </mergeCells>
  <pageMargins left="0.78740157480314965" right="0.78740157480314965" top="0.78740157480314965" bottom="0.78740157480314965" header="0.51181102362204722" footer="0.51181102362204722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2015-07-16T02:22:13Z</dcterms:created>
  <dcterms:modified xsi:type="dcterms:W3CDTF">2015-07-16T02:22:28Z</dcterms:modified>
</cp:coreProperties>
</file>