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7.3" sheetId="1" r:id="rId1"/>
  </sheets>
  <definedNames>
    <definedName name="_xlnm.Print_Area" localSheetId="0">'T-7.3'!$A$1:$AC$23</definedName>
  </definedNames>
  <calcPr calcId="144525"/>
</workbook>
</file>

<file path=xl/calcChain.xml><?xml version="1.0" encoding="utf-8"?>
<calcChain xmlns="http://schemas.openxmlformats.org/spreadsheetml/2006/main">
  <c r="S18" i="1" l="1"/>
  <c r="M18" i="1"/>
  <c r="S17" i="1"/>
  <c r="M17" i="1"/>
  <c r="S16" i="1"/>
  <c r="M16" i="1"/>
  <c r="U15" i="1"/>
  <c r="T15" i="1"/>
  <c r="T9" i="1" s="1"/>
  <c r="S15" i="1"/>
  <c r="O15" i="1"/>
  <c r="N15" i="1"/>
  <c r="M15" i="1"/>
  <c r="M9" i="1" s="1"/>
  <c r="M14" i="1"/>
  <c r="S13" i="1"/>
  <c r="M13" i="1"/>
  <c r="S12" i="1"/>
  <c r="M12" i="1"/>
  <c r="U11" i="1"/>
  <c r="T11" i="1"/>
  <c r="S11" i="1"/>
  <c r="S10" i="1" s="1"/>
  <c r="S9" i="1" s="1"/>
  <c r="O11" i="1"/>
  <c r="N11" i="1"/>
  <c r="M11" i="1"/>
  <c r="U10" i="1"/>
  <c r="U9" i="1" s="1"/>
  <c r="T10" i="1"/>
  <c r="O10" i="1"/>
  <c r="N10" i="1"/>
  <c r="N9" i="1" s="1"/>
  <c r="M10" i="1"/>
  <c r="O9" i="1"/>
</calcChain>
</file>

<file path=xl/sharedStrings.xml><?xml version="1.0" encoding="utf-8"?>
<sst xmlns="http://schemas.openxmlformats.org/spreadsheetml/2006/main" count="72" uniqueCount="45">
  <si>
    <t>ตาราง</t>
  </si>
  <si>
    <t>ประชากรอายุ 15 ปีขึ้นไป จำแนกตามเพศ และสถานภาพแรงงาน เป็นรายไตรมาส พ.ศ. 2558 - 2559</t>
  </si>
  <si>
    <t>Table</t>
  </si>
  <si>
    <t>Population Aged 15 Years and Over by Sex, Labour Force Status and Quarterly: 2015 - 2016</t>
  </si>
  <si>
    <t>2558 (2015)</t>
  </si>
  <si>
    <t>2559 (2016)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</si>
  <si>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</si>
  <si>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</si>
  <si>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</si>
  <si>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</si>
  <si>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</si>
  <si>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</si>
  <si>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</si>
  <si>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</si>
  <si>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</si>
  <si>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</si>
  <si>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</si>
  <si>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</si>
  <si>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</si>
  <si>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</si>
  <si>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</si>
  <si>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</si>
  <si>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</si>
  <si>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</si>
  <si>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</si>
  <si>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</si>
  <si>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</si>
  <si>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</si>
  <si>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</si>
  <si>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</si>
  <si>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</si>
  <si>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</si>
  <si>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</si>
  <si>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</si>
  <si>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</si>
  <si>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</si>
  <si>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</si>
  <si>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</si>
  <si>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</si>
  <si>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</si>
  <si>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</si>
  <si>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</si>
  <si>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2558 - 2559 ระดับจังหวัด  สำนักงานสถิติแห่งชาติ</t>
  </si>
  <si>
    <t>Source:</t>
  </si>
  <si>
    <t>Labour Force Survey: 2015 - 2016,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</si>
</sst>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_-;\-* #,##0_-;_-* &quot;-&quot;_-;_-@_-"/>
    <numFmt numFmtId="188" formatCode="_-* #,##0\ _-;\-* #,##0\ _-;_-* &quot;-&quot;\ _-;_-@_-"/>
    <numFmt numFmtId="189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b/>
      <sz val="8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8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1" xfId="1" applyFont="1" applyBorder="1" applyAlignment="1">
      <alignment horizontal="right" vertical="center"/>
    </xf>
    <xf numFmtId="0" fontId="4" fillId="0" borderId="0" xfId="1" applyFont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87" fontId="8" fillId="0" borderId="11" xfId="1" applyNumberFormat="1" applyFont="1" applyBorder="1" applyAlignment="1"/>
    <xf numFmtId="188" fontId="8" fillId="0" borderId="14" xfId="1" applyNumberFormat="1" applyFont="1" applyBorder="1" applyAlignment="1"/>
    <xf numFmtId="188" fontId="8" fillId="0" borderId="7" xfId="1" applyNumberFormat="1" applyFont="1" applyBorder="1" applyAlignment="1"/>
    <xf numFmtId="188" fontId="8" fillId="0" borderId="11" xfId="1" applyNumberFormat="1" applyFont="1" applyBorder="1" applyAlignment="1"/>
    <xf numFmtId="188" fontId="8" fillId="0" borderId="12" xfId="1" applyNumberFormat="1" applyFont="1" applyBorder="1" applyAlignment="1"/>
    <xf numFmtId="0" fontId="8" fillId="0" borderId="0" xfId="1" applyFont="1" applyBorder="1"/>
    <xf numFmtId="0" fontId="9" fillId="0" borderId="0" xfId="1" applyFont="1"/>
    <xf numFmtId="0" fontId="8" fillId="0" borderId="0" xfId="1" applyFont="1"/>
    <xf numFmtId="0" fontId="6" fillId="0" borderId="0" xfId="1" applyFont="1"/>
    <xf numFmtId="187" fontId="6" fillId="0" borderId="11" xfId="1" applyNumberFormat="1" applyFont="1" applyBorder="1" applyAlignment="1"/>
    <xf numFmtId="188" fontId="6" fillId="0" borderId="14" xfId="1" applyNumberFormat="1" applyFont="1" applyBorder="1" applyAlignment="1"/>
    <xf numFmtId="188" fontId="6" fillId="0" borderId="7" xfId="1" applyNumberFormat="1" applyFont="1" applyBorder="1" applyAlignment="1"/>
    <xf numFmtId="188" fontId="6" fillId="0" borderId="11" xfId="1" applyNumberFormat="1" applyFont="1" applyBorder="1" applyAlignment="1"/>
    <xf numFmtId="0" fontId="6" fillId="0" borderId="0" xfId="1" applyFont="1" applyBorder="1"/>
    <xf numFmtId="188" fontId="6" fillId="0" borderId="0" xfId="1" applyNumberFormat="1" applyFont="1" applyAlignment="1"/>
    <xf numFmtId="187" fontId="6" fillId="0" borderId="14" xfId="1" applyNumberFormat="1" applyFont="1" applyBorder="1" applyAlignment="1"/>
    <xf numFmtId="187" fontId="8" fillId="0" borderId="14" xfId="1" applyNumberFormat="1" applyFont="1" applyBorder="1" applyAlignment="1"/>
    <xf numFmtId="188" fontId="8" fillId="0" borderId="0" xfId="1" applyNumberFormat="1" applyFont="1" applyBorder="1" applyAlignment="1"/>
    <xf numFmtId="0" fontId="4" fillId="0" borderId="9" xfId="1" applyFont="1" applyBorder="1"/>
    <xf numFmtId="0" fontId="4" fillId="0" borderId="13" xfId="1" applyFont="1" applyBorder="1"/>
    <xf numFmtId="0" fontId="4" fillId="0" borderId="10" xfId="1" applyFont="1" applyBorder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6"/>
  <sheetViews>
    <sheetView showGridLines="0" tabSelected="1" zoomScaleNormal="100" workbookViewId="0">
      <selection activeCell="F4" sqref="F4"/>
    </sheetView>
  </sheetViews>
  <sheetFormatPr defaultRowHeight="18.75" x14ac:dyDescent="0.3"/>
  <cols>
    <col min="1" max="2" width="1.5" style="6" customWidth="1"/>
    <col min="3" max="3" width="2.25" style="6" customWidth="1"/>
    <col min="4" max="4" width="1.5" style="6" customWidth="1"/>
    <col min="5" max="5" width="3.625" style="6" customWidth="1"/>
    <col min="6" max="6" width="7.375" style="6" customWidth="1"/>
    <col min="7" max="21" width="5.5" style="6" customWidth="1"/>
    <col min="22" max="22" width="0.875" style="6" customWidth="1"/>
    <col min="23" max="23" width="1.375" style="6" customWidth="1"/>
    <col min="24" max="25" width="1.5" style="6" customWidth="1"/>
    <col min="26" max="26" width="3.75" style="6" customWidth="1"/>
    <col min="27" max="27" width="15" style="6" customWidth="1"/>
    <col min="28" max="28" width="2" style="6" customWidth="1"/>
    <col min="29" max="29" width="5" style="6" customWidth="1"/>
    <col min="30" max="16384" width="9" style="6"/>
  </cols>
  <sheetData>
    <row r="1" spans="1:27" s="1" customFormat="1" ht="23.25" customHeight="1" x14ac:dyDescent="0.3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 x14ac:dyDescent="0.3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</row>
    <row r="4" spans="1:27" ht="20.25" customHeight="1" x14ac:dyDescent="0.3">
      <c r="A4" s="7"/>
      <c r="B4" s="7"/>
      <c r="C4" s="7"/>
      <c r="D4" s="7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5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0.25" customHeight="1" x14ac:dyDescent="0.25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7" s="20" customFormat="1" ht="20.25" customHeight="1" x14ac:dyDescent="0.25">
      <c r="A6" s="14"/>
      <c r="B6" s="14"/>
      <c r="C6" s="14"/>
      <c r="D6" s="14"/>
      <c r="E6" s="14"/>
      <c r="F6" s="15"/>
      <c r="G6" s="21" t="s">
        <v>12</v>
      </c>
      <c r="H6" s="22"/>
      <c r="I6" s="23"/>
      <c r="J6" s="21" t="s">
        <v>13</v>
      </c>
      <c r="K6" s="22"/>
      <c r="L6" s="23"/>
      <c r="M6" s="21" t="s">
        <v>14</v>
      </c>
      <c r="N6" s="22"/>
      <c r="O6" s="23"/>
      <c r="P6" s="21" t="s">
        <v>15</v>
      </c>
      <c r="Q6" s="22"/>
      <c r="R6" s="23"/>
      <c r="S6" s="21" t="s">
        <v>12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0.25" customHeight="1" x14ac:dyDescent="0.25">
      <c r="A7" s="14"/>
      <c r="B7" s="14"/>
      <c r="C7" s="14"/>
      <c r="D7" s="14"/>
      <c r="E7" s="14"/>
      <c r="F7" s="15"/>
      <c r="G7" s="24" t="s">
        <v>16</v>
      </c>
      <c r="H7" s="25" t="s">
        <v>17</v>
      </c>
      <c r="I7" s="26" t="s">
        <v>18</v>
      </c>
      <c r="J7" s="24" t="s">
        <v>16</v>
      </c>
      <c r="K7" s="25" t="s">
        <v>17</v>
      </c>
      <c r="L7" s="26" t="s">
        <v>18</v>
      </c>
      <c r="M7" s="24" t="s">
        <v>16</v>
      </c>
      <c r="N7" s="25" t="s">
        <v>17</v>
      </c>
      <c r="O7" s="26" t="s">
        <v>18</v>
      </c>
      <c r="P7" s="24" t="s">
        <v>16</v>
      </c>
      <c r="Q7" s="25" t="s">
        <v>17</v>
      </c>
      <c r="R7" s="26" t="s">
        <v>18</v>
      </c>
      <c r="S7" s="25" t="s">
        <v>16</v>
      </c>
      <c r="T7" s="25" t="s">
        <v>17</v>
      </c>
      <c r="U7" s="26" t="s">
        <v>18</v>
      </c>
      <c r="V7" s="27"/>
      <c r="W7" s="14"/>
      <c r="X7" s="14"/>
      <c r="Y7" s="14"/>
      <c r="Z7" s="14"/>
      <c r="AA7" s="14"/>
    </row>
    <row r="8" spans="1:27" s="20" customFormat="1" ht="20.25" customHeight="1" x14ac:dyDescent="0.25">
      <c r="A8" s="28"/>
      <c r="B8" s="28"/>
      <c r="C8" s="28"/>
      <c r="D8" s="28"/>
      <c r="E8" s="28"/>
      <c r="F8" s="29"/>
      <c r="G8" s="30" t="s">
        <v>19</v>
      </c>
      <c r="H8" s="31" t="s">
        <v>20</v>
      </c>
      <c r="I8" s="32" t="s">
        <v>21</v>
      </c>
      <c r="J8" s="30" t="s">
        <v>19</v>
      </c>
      <c r="K8" s="31" t="s">
        <v>20</v>
      </c>
      <c r="L8" s="32" t="s">
        <v>21</v>
      </c>
      <c r="M8" s="30" t="s">
        <v>19</v>
      </c>
      <c r="N8" s="31" t="s">
        <v>20</v>
      </c>
      <c r="O8" s="32" t="s">
        <v>21</v>
      </c>
      <c r="P8" s="30" t="s">
        <v>19</v>
      </c>
      <c r="Q8" s="31" t="s">
        <v>20</v>
      </c>
      <c r="R8" s="32" t="s">
        <v>21</v>
      </c>
      <c r="S8" s="31" t="s">
        <v>19</v>
      </c>
      <c r="T8" s="31" t="s">
        <v>20</v>
      </c>
      <c r="U8" s="32" t="s">
        <v>21</v>
      </c>
      <c r="V8" s="33"/>
      <c r="W8" s="28"/>
      <c r="X8" s="28"/>
      <c r="Y8" s="28"/>
      <c r="Z8" s="28"/>
      <c r="AA8" s="28"/>
    </row>
    <row r="9" spans="1:27" s="42" customFormat="1" ht="28.5" customHeight="1" x14ac:dyDescent="0.25">
      <c r="A9" s="34" t="s">
        <v>22</v>
      </c>
      <c r="B9" s="34"/>
      <c r="C9" s="34"/>
      <c r="D9" s="34"/>
      <c r="E9" s="34"/>
      <c r="F9" s="35"/>
      <c r="G9" s="36">
        <v>1256302</v>
      </c>
      <c r="H9" s="37">
        <v>602843</v>
      </c>
      <c r="I9" s="38">
        <v>653459</v>
      </c>
      <c r="J9" s="36">
        <v>1262417</v>
      </c>
      <c r="K9" s="39">
        <v>605720</v>
      </c>
      <c r="L9" s="39">
        <v>656697</v>
      </c>
      <c r="M9" s="36">
        <f t="shared" ref="M9:U9" si="0">SUM(M10,M15)</f>
        <v>1268438.99</v>
      </c>
      <c r="N9" s="39">
        <f t="shared" si="0"/>
        <v>608515</v>
      </c>
      <c r="O9" s="39">
        <f t="shared" si="0"/>
        <v>659923.99</v>
      </c>
      <c r="P9" s="36">
        <v>1274235</v>
      </c>
      <c r="Q9" s="39">
        <v>611238</v>
      </c>
      <c r="R9" s="39">
        <v>662997</v>
      </c>
      <c r="S9" s="36">
        <f t="shared" si="0"/>
        <v>1280048.9899999998</v>
      </c>
      <c r="T9" s="39">
        <f t="shared" si="0"/>
        <v>613929</v>
      </c>
      <c r="U9" s="40">
        <f t="shared" si="0"/>
        <v>666119.99</v>
      </c>
      <c r="V9" s="41"/>
      <c r="W9" s="34" t="s">
        <v>19</v>
      </c>
      <c r="X9" s="34"/>
      <c r="Y9" s="34"/>
      <c r="Z9" s="34"/>
      <c r="AA9" s="34"/>
    </row>
    <row r="10" spans="1:27" s="42" customFormat="1" ht="28.5" customHeight="1" x14ac:dyDescent="0.25">
      <c r="A10" s="43" t="s">
        <v>23</v>
      </c>
      <c r="B10" s="43"/>
      <c r="C10" s="43"/>
      <c r="D10" s="43"/>
      <c r="E10" s="43"/>
      <c r="F10" s="43"/>
      <c r="G10" s="36">
        <v>924576.49</v>
      </c>
      <c r="H10" s="37">
        <v>494108.42</v>
      </c>
      <c r="I10" s="38">
        <v>430468.08</v>
      </c>
      <c r="J10" s="36">
        <v>905047.4</v>
      </c>
      <c r="K10" s="39">
        <v>480479.88</v>
      </c>
      <c r="L10" s="39">
        <v>424567.52</v>
      </c>
      <c r="M10" s="36">
        <f t="shared" ref="M10:U10" si="1">SUM(M11,M14)</f>
        <v>916815.15</v>
      </c>
      <c r="N10" s="39">
        <f t="shared" si="1"/>
        <v>493245.14999999997</v>
      </c>
      <c r="O10" s="39">
        <f t="shared" si="1"/>
        <v>423570</v>
      </c>
      <c r="P10" s="36">
        <v>923298.03</v>
      </c>
      <c r="Q10" s="39">
        <v>489739.53</v>
      </c>
      <c r="R10" s="39">
        <v>433558.5</v>
      </c>
      <c r="S10" s="36">
        <f t="shared" si="1"/>
        <v>931653.74999999988</v>
      </c>
      <c r="T10" s="39">
        <f t="shared" si="1"/>
        <v>506135.32999999996</v>
      </c>
      <c r="U10" s="37">
        <f t="shared" si="1"/>
        <v>425518.42</v>
      </c>
      <c r="V10" s="41"/>
      <c r="W10" s="41" t="s">
        <v>24</v>
      </c>
      <c r="X10" s="41"/>
      <c r="Y10" s="41"/>
      <c r="Z10" s="41"/>
      <c r="AA10" s="41"/>
    </row>
    <row r="11" spans="1:27" s="20" customFormat="1" ht="30" customHeight="1" x14ac:dyDescent="0.25">
      <c r="A11" s="44"/>
      <c r="B11" s="44" t="s">
        <v>25</v>
      </c>
      <c r="C11" s="44"/>
      <c r="D11" s="44"/>
      <c r="E11" s="44"/>
      <c r="F11" s="44"/>
      <c r="G11" s="45">
        <v>924576.49</v>
      </c>
      <c r="H11" s="46">
        <v>494108.42</v>
      </c>
      <c r="I11" s="47">
        <v>430468.08</v>
      </c>
      <c r="J11" s="45">
        <v>905047.4</v>
      </c>
      <c r="K11" s="48">
        <v>480479.88</v>
      </c>
      <c r="L11" s="48">
        <v>424567.52</v>
      </c>
      <c r="M11" s="45">
        <f t="shared" ref="M11:U11" si="2">SUM(M12:M13)</f>
        <v>916150.24</v>
      </c>
      <c r="N11" s="48">
        <f t="shared" si="2"/>
        <v>492580.24</v>
      </c>
      <c r="O11" s="48">
        <f t="shared" si="2"/>
        <v>423570</v>
      </c>
      <c r="P11" s="45">
        <v>923298.03</v>
      </c>
      <c r="Q11" s="48">
        <v>489739.53</v>
      </c>
      <c r="R11" s="48">
        <v>433558.5</v>
      </c>
      <c r="S11" s="45">
        <f t="shared" si="2"/>
        <v>931653.74999999988</v>
      </c>
      <c r="T11" s="48">
        <f t="shared" si="2"/>
        <v>506135.32999999996</v>
      </c>
      <c r="U11" s="46">
        <f t="shared" si="2"/>
        <v>425518.42</v>
      </c>
      <c r="V11" s="49"/>
      <c r="W11" s="49"/>
      <c r="X11" s="49" t="s">
        <v>26</v>
      </c>
      <c r="Y11" s="49"/>
      <c r="Z11" s="49"/>
      <c r="AA11" s="49"/>
    </row>
    <row r="12" spans="1:27" s="20" customFormat="1" ht="30" customHeight="1" x14ac:dyDescent="0.25">
      <c r="A12" s="44"/>
      <c r="B12" s="44"/>
      <c r="C12" s="44" t="s">
        <v>27</v>
      </c>
      <c r="D12" s="44"/>
      <c r="E12" s="44"/>
      <c r="F12" s="44"/>
      <c r="G12" s="45">
        <v>913280.84</v>
      </c>
      <c r="H12" s="46">
        <v>487818.29</v>
      </c>
      <c r="I12" s="47">
        <v>425462.55</v>
      </c>
      <c r="J12" s="45">
        <v>886916.05</v>
      </c>
      <c r="K12" s="46">
        <v>473083.53</v>
      </c>
      <c r="L12" s="47">
        <v>413832.53</v>
      </c>
      <c r="M12" s="45">
        <f>SUM(N12:O12)</f>
        <v>899940.11</v>
      </c>
      <c r="N12" s="46">
        <v>484963.31</v>
      </c>
      <c r="O12" s="50">
        <v>414976.8</v>
      </c>
      <c r="P12" s="45">
        <v>903859.19999999995</v>
      </c>
      <c r="Q12" s="46">
        <v>476929.61</v>
      </c>
      <c r="R12" s="47">
        <v>426929.59</v>
      </c>
      <c r="S12" s="51">
        <f>SUM(T12:U12)</f>
        <v>910470.3899999999</v>
      </c>
      <c r="T12" s="47">
        <v>492974.23</v>
      </c>
      <c r="U12" s="47">
        <v>417496.16</v>
      </c>
      <c r="V12" s="49"/>
      <c r="W12" s="49"/>
      <c r="X12" s="49"/>
      <c r="Y12" s="49" t="s">
        <v>28</v>
      </c>
      <c r="Z12" s="49"/>
      <c r="AA12" s="49"/>
    </row>
    <row r="13" spans="1:27" s="20" customFormat="1" ht="30" customHeight="1" x14ac:dyDescent="0.25">
      <c r="A13" s="44"/>
      <c r="B13" s="44"/>
      <c r="C13" s="44" t="s">
        <v>29</v>
      </c>
      <c r="D13" s="44"/>
      <c r="E13" s="44"/>
      <c r="F13" s="44"/>
      <c r="G13" s="45">
        <v>11295.65</v>
      </c>
      <c r="H13" s="46">
        <v>6290.12</v>
      </c>
      <c r="I13" s="47">
        <v>5005.53</v>
      </c>
      <c r="J13" s="45">
        <v>18131.349999999999</v>
      </c>
      <c r="K13" s="46">
        <v>7396.35</v>
      </c>
      <c r="L13" s="47">
        <v>10735</v>
      </c>
      <c r="M13" s="45">
        <f>SUM(N13:O13)</f>
        <v>16210.130000000001</v>
      </c>
      <c r="N13" s="46">
        <v>7616.93</v>
      </c>
      <c r="O13" s="50">
        <v>8593.2000000000007</v>
      </c>
      <c r="P13" s="45">
        <v>19438.830000000002</v>
      </c>
      <c r="Q13" s="46">
        <v>12809.92</v>
      </c>
      <c r="R13" s="47">
        <v>6628.91</v>
      </c>
      <c r="S13" s="51">
        <f>SUM(T13:U13)</f>
        <v>21183.360000000001</v>
      </c>
      <c r="T13" s="47">
        <v>13161.1</v>
      </c>
      <c r="U13" s="47">
        <v>8022.26</v>
      </c>
      <c r="V13" s="49"/>
      <c r="W13" s="49"/>
      <c r="X13" s="49"/>
      <c r="Y13" s="49" t="s">
        <v>30</v>
      </c>
      <c r="Z13" s="49"/>
      <c r="AA13" s="49"/>
    </row>
    <row r="14" spans="1:27" s="20" customFormat="1" ht="30" customHeight="1" x14ac:dyDescent="0.25">
      <c r="A14" s="44"/>
      <c r="B14" s="44" t="s">
        <v>31</v>
      </c>
      <c r="C14" s="44"/>
      <c r="D14" s="44"/>
      <c r="E14" s="44"/>
      <c r="F14" s="44"/>
      <c r="G14" s="45">
        <v>0</v>
      </c>
      <c r="H14" s="46">
        <v>0</v>
      </c>
      <c r="I14" s="47">
        <v>0</v>
      </c>
      <c r="J14" s="45">
        <v>0</v>
      </c>
      <c r="K14" s="46">
        <v>0</v>
      </c>
      <c r="L14" s="47">
        <v>0</v>
      </c>
      <c r="M14" s="45">
        <f>SUM(N14:O14)</f>
        <v>664.91</v>
      </c>
      <c r="N14" s="46">
        <v>664.91</v>
      </c>
      <c r="O14" s="50">
        <v>0</v>
      </c>
      <c r="P14" s="45">
        <v>0</v>
      </c>
      <c r="Q14" s="46">
        <v>0</v>
      </c>
      <c r="R14" s="47">
        <v>0</v>
      </c>
      <c r="S14" s="51">
        <v>0</v>
      </c>
      <c r="T14" s="47">
        <v>0</v>
      </c>
      <c r="U14" s="47">
        <v>0</v>
      </c>
      <c r="V14" s="49"/>
      <c r="W14" s="49"/>
      <c r="X14" s="49" t="s">
        <v>32</v>
      </c>
      <c r="Y14" s="49"/>
      <c r="Z14" s="49"/>
      <c r="AA14" s="49"/>
    </row>
    <row r="15" spans="1:27" s="42" customFormat="1" ht="30" customHeight="1" x14ac:dyDescent="0.25">
      <c r="A15" s="43" t="s">
        <v>33</v>
      </c>
      <c r="B15" s="43"/>
      <c r="C15" s="43"/>
      <c r="D15" s="43"/>
      <c r="E15" s="43"/>
      <c r="F15" s="43"/>
      <c r="G15" s="36">
        <v>331725.51</v>
      </c>
      <c r="H15" s="37">
        <v>108734.58</v>
      </c>
      <c r="I15" s="38">
        <v>222990.92</v>
      </c>
      <c r="J15" s="36">
        <v>357369.59999999998</v>
      </c>
      <c r="K15" s="39">
        <v>125240.12</v>
      </c>
      <c r="L15" s="39">
        <v>232129.48</v>
      </c>
      <c r="M15" s="36">
        <f t="shared" ref="M15:U15" si="3">SUM(M16:M18)</f>
        <v>351623.83999999997</v>
      </c>
      <c r="N15" s="39">
        <f t="shared" si="3"/>
        <v>115269.85</v>
      </c>
      <c r="O15" s="39">
        <f t="shared" si="3"/>
        <v>236353.99</v>
      </c>
      <c r="P15" s="36">
        <v>350936.96</v>
      </c>
      <c r="Q15" s="39">
        <v>121498.47</v>
      </c>
      <c r="R15" s="39">
        <v>229438.49</v>
      </c>
      <c r="S15" s="52">
        <f t="shared" si="3"/>
        <v>348395.24</v>
      </c>
      <c r="T15" s="53">
        <f t="shared" si="3"/>
        <v>107793.67</v>
      </c>
      <c r="U15" s="37">
        <f t="shared" si="3"/>
        <v>240601.57</v>
      </c>
      <c r="V15" s="41"/>
      <c r="W15" s="41" t="s">
        <v>34</v>
      </c>
      <c r="X15" s="41"/>
      <c r="Y15" s="41"/>
      <c r="Z15" s="41"/>
      <c r="AA15" s="41"/>
    </row>
    <row r="16" spans="1:27" s="20" customFormat="1" ht="30" customHeight="1" x14ac:dyDescent="0.25">
      <c r="A16" s="44"/>
      <c r="B16" s="44" t="s">
        <v>35</v>
      </c>
      <c r="C16" s="44"/>
      <c r="D16" s="44"/>
      <c r="E16" s="44"/>
      <c r="F16" s="44"/>
      <c r="G16" s="45">
        <v>93637.78</v>
      </c>
      <c r="H16" s="46">
        <v>5129.8999999999996</v>
      </c>
      <c r="I16" s="47">
        <v>88507.88</v>
      </c>
      <c r="J16" s="45">
        <v>103996.61</v>
      </c>
      <c r="K16" s="46">
        <v>8314.66</v>
      </c>
      <c r="L16" s="47">
        <v>95681.95</v>
      </c>
      <c r="M16" s="45">
        <f>SUM(N16:O16)</f>
        <v>118698.78</v>
      </c>
      <c r="N16" s="46">
        <v>7508.45</v>
      </c>
      <c r="O16" s="50">
        <v>111190.33</v>
      </c>
      <c r="P16" s="45">
        <v>101837.84</v>
      </c>
      <c r="Q16" s="46">
        <v>5012.71</v>
      </c>
      <c r="R16" s="47">
        <v>96825.13</v>
      </c>
      <c r="S16" s="51">
        <f>SUM(T16:U16)</f>
        <v>115703.5</v>
      </c>
      <c r="T16" s="47">
        <v>4066.78</v>
      </c>
      <c r="U16" s="47">
        <v>111636.72</v>
      </c>
      <c r="V16" s="49"/>
      <c r="W16" s="49"/>
      <c r="X16" s="49" t="s">
        <v>36</v>
      </c>
      <c r="Y16" s="49"/>
      <c r="Z16" s="49"/>
      <c r="AA16" s="49"/>
    </row>
    <row r="17" spans="1:27" s="20" customFormat="1" ht="30" customHeight="1" x14ac:dyDescent="0.25">
      <c r="A17" s="44"/>
      <c r="B17" s="44" t="s">
        <v>37</v>
      </c>
      <c r="C17" s="44"/>
      <c r="D17" s="44"/>
      <c r="E17" s="44"/>
      <c r="F17" s="44"/>
      <c r="G17" s="45">
        <v>130692.33</v>
      </c>
      <c r="H17" s="46">
        <v>55402.59</v>
      </c>
      <c r="I17" s="47">
        <v>75289.73</v>
      </c>
      <c r="J17" s="45">
        <v>128721</v>
      </c>
      <c r="K17" s="46">
        <v>54809.31</v>
      </c>
      <c r="L17" s="47">
        <v>73911.69</v>
      </c>
      <c r="M17" s="45">
        <f>SUM(N17:O17)</f>
        <v>106914.79000000001</v>
      </c>
      <c r="N17" s="46">
        <v>45162.400000000001</v>
      </c>
      <c r="O17" s="50">
        <v>61752.39</v>
      </c>
      <c r="P17" s="45">
        <v>123839.13</v>
      </c>
      <c r="Q17" s="46">
        <v>51658.32</v>
      </c>
      <c r="R17" s="47">
        <v>72180.820000000007</v>
      </c>
      <c r="S17" s="51">
        <f>SUM(T17:U17)</f>
        <v>112807.49</v>
      </c>
      <c r="T17" s="47">
        <v>45759.11</v>
      </c>
      <c r="U17" s="47">
        <v>67048.38</v>
      </c>
      <c r="V17" s="49"/>
      <c r="W17" s="49"/>
      <c r="X17" s="49" t="s">
        <v>38</v>
      </c>
      <c r="Y17" s="49"/>
      <c r="Z17" s="49"/>
      <c r="AA17" s="49"/>
    </row>
    <row r="18" spans="1:27" s="20" customFormat="1" ht="30" customHeight="1" x14ac:dyDescent="0.25">
      <c r="A18" s="44"/>
      <c r="B18" s="44" t="s">
        <v>39</v>
      </c>
      <c r="C18" s="44"/>
      <c r="D18" s="44"/>
      <c r="E18" s="44"/>
      <c r="F18" s="44"/>
      <c r="G18" s="45">
        <v>107395.41</v>
      </c>
      <c r="H18" s="46">
        <v>48202.09</v>
      </c>
      <c r="I18" s="47">
        <v>59193.32</v>
      </c>
      <c r="J18" s="45">
        <v>124651.99</v>
      </c>
      <c r="K18" s="46">
        <v>62116.15</v>
      </c>
      <c r="L18" s="47">
        <v>62535.83</v>
      </c>
      <c r="M18" s="45">
        <f>SUM(N18:O18)</f>
        <v>126010.26999999999</v>
      </c>
      <c r="N18" s="46">
        <v>62599</v>
      </c>
      <c r="O18" s="50">
        <v>63411.27</v>
      </c>
      <c r="P18" s="45">
        <v>125259.99</v>
      </c>
      <c r="Q18" s="46">
        <v>64827.44</v>
      </c>
      <c r="R18" s="47">
        <v>60432.55</v>
      </c>
      <c r="S18" s="51">
        <f>SUM(T18:U18)</f>
        <v>119884.25</v>
      </c>
      <c r="T18" s="47">
        <v>57967.78</v>
      </c>
      <c r="U18" s="47">
        <v>61916.47</v>
      </c>
      <c r="V18" s="49"/>
      <c r="W18" s="49"/>
      <c r="X18" s="49" t="s">
        <v>40</v>
      </c>
      <c r="Y18" s="49"/>
      <c r="Z18" s="49"/>
      <c r="AA18" s="49"/>
    </row>
    <row r="19" spans="1:27" ht="6" customHeight="1" x14ac:dyDescent="0.3">
      <c r="A19" s="4"/>
      <c r="B19" s="4"/>
      <c r="C19" s="4"/>
      <c r="D19" s="4"/>
      <c r="E19" s="4"/>
      <c r="F19" s="4"/>
      <c r="G19" s="54"/>
      <c r="H19" s="55"/>
      <c r="I19" s="56"/>
      <c r="J19" s="54"/>
      <c r="K19" s="55"/>
      <c r="L19" s="56"/>
      <c r="M19" s="4"/>
      <c r="N19" s="55"/>
      <c r="O19" s="4"/>
      <c r="P19" s="54"/>
      <c r="Q19" s="55"/>
      <c r="R19" s="56"/>
      <c r="S19" s="56"/>
      <c r="T19" s="56"/>
      <c r="U19" s="56"/>
      <c r="V19" s="4"/>
      <c r="W19" s="4"/>
      <c r="X19" s="4"/>
      <c r="Y19" s="4"/>
      <c r="Z19" s="4"/>
      <c r="AA19" s="4"/>
    </row>
    <row r="20" spans="1:27" ht="6" customHeight="1" x14ac:dyDescent="0.3"/>
    <row r="21" spans="1:27" s="57" customFormat="1" ht="18.75" customHeight="1" x14ac:dyDescent="0.2">
      <c r="D21" s="58" t="s">
        <v>41</v>
      </c>
      <c r="E21" s="57" t="s">
        <v>42</v>
      </c>
    </row>
    <row r="22" spans="1:27" s="57" customFormat="1" ht="18.75" customHeight="1" x14ac:dyDescent="0.2">
      <c r="D22" s="58" t="s">
        <v>43</v>
      </c>
      <c r="E22" s="57" t="s">
        <v>44</v>
      </c>
    </row>
    <row r="23" spans="1:27" s="20" customFormat="1" ht="17.25" customHeight="1" x14ac:dyDescent="0.25"/>
    <row r="24" spans="1:27" s="20" customFormat="1" ht="15.75" customHeight="1" x14ac:dyDescent="0.25"/>
    <row r="25" spans="1:27" s="20" customFormat="1" ht="17.25" customHeight="1" x14ac:dyDescent="0.25"/>
    <row r="26" spans="1:27" s="20" customFormat="1" ht="15.75" customHeight="1" x14ac:dyDescent="0.25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2016-10-04T10:26:00Z</dcterms:created>
  <dcterms:modified xsi:type="dcterms:W3CDTF">2016-10-04T10:26:05Z</dcterms:modified>
</cp:coreProperties>
</file>