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T-5.3" sheetId="1" r:id="rId1"/>
  </sheets>
  <calcPr calcId="144525"/>
</workbook>
</file>

<file path=xl/calcChain.xml><?xml version="1.0" encoding="utf-8"?>
<calcChain xmlns="http://schemas.openxmlformats.org/spreadsheetml/2006/main">
  <c r="H24" i="1" l="1"/>
  <c r="E24" i="1"/>
  <c r="H23" i="1"/>
  <c r="E23" i="1"/>
  <c r="H22" i="1"/>
  <c r="E22" i="1"/>
  <c r="H21" i="1"/>
  <c r="E21" i="1"/>
  <c r="H20" i="1"/>
  <c r="E20" i="1"/>
  <c r="H19" i="1"/>
  <c r="E19" i="1"/>
  <c r="H18" i="1"/>
  <c r="E18" i="1"/>
  <c r="H17" i="1"/>
  <c r="E17" i="1"/>
  <c r="H16" i="1"/>
  <c r="E16" i="1"/>
  <c r="H15" i="1"/>
  <c r="E15" i="1"/>
  <c r="H11" i="1"/>
  <c r="E11" i="1"/>
  <c r="J10" i="1"/>
  <c r="I10" i="1"/>
  <c r="H10" i="1" s="1"/>
  <c r="G10" i="1"/>
  <c r="F10" i="1"/>
  <c r="E10" i="1"/>
</calcChain>
</file>

<file path=xl/sharedStrings.xml><?xml version="1.0" encoding="utf-8"?>
<sst xmlns="http://schemas.openxmlformats.org/spreadsheetml/2006/main" count="69" uniqueCount="48">
  <si>
    <t>ตาราง</t>
  </si>
  <si>
    <t>การตาย จำแนกตามสาเหตุที่สำคัญ และเพศ พ.ศ. 2557 - 2558</t>
  </si>
  <si>
    <t>Table</t>
  </si>
  <si>
    <t>Deaths by Leading Causes of Death and Sex: 2014 - 2015</t>
  </si>
  <si>
    <t>สาเหตุตาย</t>
  </si>
  <si>
    <t>การตาย</t>
  </si>
  <si>
    <t>อัตราตายต่อประชากร 100,000 คน</t>
  </si>
  <si>
    <t>Causes of Death</t>
  </si>
  <si>
    <t>Deaths</t>
  </si>
  <si>
    <t>Death rate per 100,000 population</t>
  </si>
  <si>
    <t>2557 (2014)</t>
  </si>
  <si>
    <t>2558 (2015)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</si>
  <si>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</si>
  <si>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</si>
  <si>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</si>
  <si>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</si>
  <si>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</si>
  <si>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</si>
  <si>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</si>
  <si>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มะเร็ง และเนื้องอกทุกชนิด</t>
  </si>
  <si>
    <t>Malignant neoplasm, all forms</t>
  </si>
  <si>
    <t>Accident, event of undetermined intent,</t>
  </si>
  <si>
    <t>อุบัติเหตุ เหตุการณ์ที่ไม่สามารถระบุเจตนาและ</t>
  </si>
  <si>
    <t xml:space="preserve">  supplementary factors related to causes </t>
  </si>
  <si>
    <t>ปัจจัยเสริมที่มีความสัมพันธ์กับสาเหตุการตาย</t>
  </si>
  <si>
    <t xml:space="preserve">  of martality</t>
  </si>
  <si>
    <t>ความดันเลือดสูง และโรคหลอดเลือดในสมอง</t>
  </si>
  <si>
    <t>Hypertension and cerebrovascular disease</t>
  </si>
  <si>
    <t>โรคหัวใจ</t>
  </si>
  <si>
    <t>Disease of the heart</t>
  </si>
  <si>
    <t>ปอดอักเสบและโรคอื่นๆ ของปอด</t>
  </si>
  <si>
    <t>Pneumonia and other disease of lung</t>
  </si>
  <si>
    <t>ไตอักเสบ กลุ่มอาการของไตพิการ และไตพิการ</t>
  </si>
  <si>
    <t>Nephritis, nephrotic syndrome and nephrosis</t>
  </si>
  <si>
    <t>โรคเกี่ยวกับตับและตับอ่อน</t>
  </si>
  <si>
    <t>Disease of liver and pancrease</t>
  </si>
  <si>
    <t>การฆ่าตัวตาย ถูกฆ่าตาย</t>
  </si>
  <si>
    <t>Suicide, homicide</t>
  </si>
  <si>
    <t>เบาหวาน</t>
  </si>
  <si>
    <t>Diabetes mellitus</t>
  </si>
  <si>
    <t>วัณโรคทุกชนิด</t>
  </si>
  <si>
    <t>Tuberculosis, all forms</t>
  </si>
  <si>
    <t>โรคภูมิคุ้มกันบกพร่องเนื่องจากไวรัส</t>
  </si>
  <si>
    <t>Human immunodeficieney virus (HIV) disease</t>
  </si>
  <si>
    <t>อื่น ๆ</t>
  </si>
  <si>
    <t>Others</t>
  </si>
  <si>
    <t xml:space="preserve">     ที่มา:   สำนักงานสาธารณสุขจังหวัดปทุมธานี</t>
  </si>
  <si>
    <t xml:space="preserve"> Source:  Pathum Thani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</si>
</sst>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7" formatCode="#,##0\ "/>
    <numFmt numFmtId="188" formatCode="#,##0\ \ "/>
    <numFmt numFmtId="189" formatCode="_-* #,##0.00\ _-;\-* #,##0.00_-;_-* &quot;-&quot;_-;_-@_-"/>
    <numFmt numFmtId="190" formatCode="_-* #,##0\ _-;\-* #,##0_-;_-* &quot;-&quot;_-;_-@_-"/>
    <numFmt numFmtId="191" formatCode="_-* #,##0\ \ _-;\-* #,##0_-;_-* &quot;-&quot;_-;_-@_-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.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87" fontId="5" fillId="0" borderId="8" xfId="0" applyNumberFormat="1" applyFont="1" applyBorder="1" applyAlignment="1">
      <alignment horizontal="right" shrinkToFit="1"/>
    </xf>
    <xf numFmtId="188" fontId="5" fillId="0" borderId="8" xfId="0" applyNumberFormat="1" applyFont="1" applyBorder="1" applyAlignment="1">
      <alignment horizontal="right" shrinkToFit="1"/>
    </xf>
    <xf numFmtId="189" fontId="5" fillId="0" borderId="8" xfId="0" applyNumberFormat="1" applyFont="1" applyBorder="1" applyAlignment="1">
      <alignment horizontal="right" shrinkToFit="1"/>
    </xf>
    <xf numFmtId="189" fontId="5" fillId="0" borderId="8" xfId="0" applyNumberFormat="1" applyFont="1" applyFill="1" applyBorder="1" applyAlignment="1">
      <alignment horizontal="right" shrinkToFit="1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90" fontId="4" fillId="0" borderId="8" xfId="0" applyNumberFormat="1" applyFont="1" applyBorder="1" applyAlignment="1">
      <alignment horizontal="right" shrinkToFit="1"/>
    </xf>
    <xf numFmtId="191" fontId="4" fillId="0" borderId="8" xfId="0" applyNumberFormat="1" applyFont="1" applyBorder="1" applyAlignment="1">
      <alignment horizontal="right" shrinkToFit="1"/>
    </xf>
    <xf numFmtId="190" fontId="4" fillId="0" borderId="8" xfId="0" applyNumberFormat="1" applyFont="1" applyFill="1" applyBorder="1" applyAlignment="1">
      <alignment horizontal="right" shrinkToFit="1"/>
    </xf>
    <xf numFmtId="189" fontId="4" fillId="0" borderId="8" xfId="0" applyNumberFormat="1" applyFont="1" applyBorder="1" applyAlignment="1">
      <alignment horizontal="right" shrinkToFit="1"/>
    </xf>
    <xf numFmtId="189" fontId="4" fillId="0" borderId="8" xfId="0" applyNumberFormat="1" applyFont="1" applyFill="1" applyBorder="1" applyAlignment="1">
      <alignment horizontal="right" shrinkToFit="1"/>
    </xf>
    <xf numFmtId="0" fontId="4" fillId="0" borderId="0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0" xfId="0" applyFont="1" applyAlignment="1">
      <alignment horizontal="left"/>
    </xf>
    <xf numFmtId="191" fontId="4" fillId="0" borderId="8" xfId="0" applyNumberFormat="1" applyFont="1" applyFill="1" applyBorder="1" applyAlignment="1">
      <alignment horizontal="right" shrinkToFit="1"/>
    </xf>
    <xf numFmtId="0" fontId="4" fillId="0" borderId="6" xfId="0" quotePrefix="1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0" xfId="0" quotePrefix="1" applyFont="1" applyBorder="1" applyAlignment="1">
      <alignment horizontal="left"/>
    </xf>
    <xf numFmtId="0" fontId="6" fillId="0" borderId="0" xfId="0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629775" y="61150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629775" y="61150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9629775" y="61150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9629775" y="61150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0"/>
  <sheetViews>
    <sheetView showGridLines="0" tabSelected="1" zoomScaleNormal="100" workbookViewId="0">
      <selection activeCell="F10" sqref="F10"/>
    </sheetView>
  </sheetViews>
  <sheetFormatPr defaultRowHeight="18.75" x14ac:dyDescent="0.3"/>
  <cols>
    <col min="1" max="1" width="1.7109375" style="58" customWidth="1"/>
    <col min="2" max="2" width="5.85546875" style="58" customWidth="1"/>
    <col min="3" max="3" width="4.140625" style="58" customWidth="1"/>
    <col min="4" max="4" width="19.42578125" style="58" customWidth="1"/>
    <col min="5" max="16" width="6.42578125" style="58" customWidth="1"/>
    <col min="17" max="17" width="0.42578125" style="58" customWidth="1"/>
    <col min="18" max="18" width="33.42578125" style="58" customWidth="1"/>
    <col min="19" max="19" width="2.28515625" style="58" customWidth="1"/>
    <col min="20" max="20" width="3.140625" style="58" customWidth="1"/>
    <col min="21" max="21" width="9" style="58" customWidth="1"/>
    <col min="22" max="16384" width="9.140625" style="58"/>
  </cols>
  <sheetData>
    <row r="1" spans="1:19" s="3" customFormat="1" x14ac:dyDescent="0.3">
      <c r="A1" s="1"/>
      <c r="B1" s="1" t="s">
        <v>0</v>
      </c>
      <c r="C1" s="2">
        <v>5.3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s="5" customFormat="1" x14ac:dyDescent="0.3">
      <c r="A2" s="4"/>
      <c r="B2" s="1" t="s">
        <v>2</v>
      </c>
      <c r="C2" s="2">
        <v>5.3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9" s="8" customFormat="1" ht="6" customHeight="1" x14ac:dyDescent="0.3">
      <c r="A3" s="6"/>
      <c r="B3" s="6"/>
      <c r="C3" s="7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9" s="15" customFormat="1" ht="23.25" customHeight="1" x14ac:dyDescent="0.25">
      <c r="A4" s="9" t="s">
        <v>4</v>
      </c>
      <c r="B4" s="9"/>
      <c r="C4" s="9"/>
      <c r="D4" s="10"/>
      <c r="E4" s="11" t="s">
        <v>5</v>
      </c>
      <c r="F4" s="12"/>
      <c r="G4" s="12"/>
      <c r="H4" s="12"/>
      <c r="I4" s="12"/>
      <c r="J4" s="13"/>
      <c r="K4" s="11" t="s">
        <v>6</v>
      </c>
      <c r="L4" s="12"/>
      <c r="M4" s="12"/>
      <c r="N4" s="12"/>
      <c r="O4" s="12"/>
      <c r="P4" s="13"/>
      <c r="Q4" s="14" t="s">
        <v>7</v>
      </c>
      <c r="R4" s="9"/>
    </row>
    <row r="5" spans="1:19" s="15" customFormat="1" ht="23.25" customHeight="1" x14ac:dyDescent="0.25">
      <c r="A5" s="16"/>
      <c r="B5" s="16"/>
      <c r="C5" s="16"/>
      <c r="D5" s="17"/>
      <c r="E5" s="18" t="s">
        <v>8</v>
      </c>
      <c r="F5" s="19"/>
      <c r="G5" s="19"/>
      <c r="H5" s="19"/>
      <c r="I5" s="19"/>
      <c r="J5" s="20"/>
      <c r="K5" s="18" t="s">
        <v>9</v>
      </c>
      <c r="L5" s="19"/>
      <c r="M5" s="19"/>
      <c r="N5" s="19"/>
      <c r="O5" s="19"/>
      <c r="P5" s="20"/>
      <c r="Q5" s="21"/>
      <c r="R5" s="16"/>
    </row>
    <row r="6" spans="1:19" s="15" customFormat="1" ht="23.25" customHeight="1" x14ac:dyDescent="0.25">
      <c r="A6" s="16"/>
      <c r="B6" s="16"/>
      <c r="C6" s="16"/>
      <c r="D6" s="17"/>
      <c r="E6" s="22" t="s">
        <v>10</v>
      </c>
      <c r="F6" s="23"/>
      <c r="G6" s="24"/>
      <c r="H6" s="22" t="s">
        <v>11</v>
      </c>
      <c r="I6" s="23"/>
      <c r="J6" s="24"/>
      <c r="K6" s="22" t="s">
        <v>10</v>
      </c>
      <c r="L6" s="23"/>
      <c r="M6" s="24"/>
      <c r="N6" s="22" t="s">
        <v>11</v>
      </c>
      <c r="O6" s="23"/>
      <c r="P6" s="24"/>
      <c r="Q6" s="21"/>
      <c r="R6" s="16"/>
    </row>
    <row r="7" spans="1:19" s="15" customFormat="1" ht="23.25" customHeight="1" x14ac:dyDescent="0.25">
      <c r="A7" s="16"/>
      <c r="B7" s="16"/>
      <c r="C7" s="16"/>
      <c r="D7" s="17"/>
      <c r="E7" s="25" t="s">
        <v>12</v>
      </c>
      <c r="F7" s="25" t="s">
        <v>13</v>
      </c>
      <c r="G7" s="25" t="s">
        <v>14</v>
      </c>
      <c r="H7" s="25" t="s">
        <v>12</v>
      </c>
      <c r="I7" s="25" t="s">
        <v>13</v>
      </c>
      <c r="J7" s="25" t="s">
        <v>14</v>
      </c>
      <c r="K7" s="25" t="s">
        <v>12</v>
      </c>
      <c r="L7" s="25" t="s">
        <v>13</v>
      </c>
      <c r="M7" s="25" t="s">
        <v>14</v>
      </c>
      <c r="N7" s="25" t="s">
        <v>12</v>
      </c>
      <c r="O7" s="25" t="s">
        <v>13</v>
      </c>
      <c r="P7" s="25" t="s">
        <v>14</v>
      </c>
      <c r="Q7" s="21"/>
      <c r="R7" s="16"/>
    </row>
    <row r="8" spans="1:19" s="15" customFormat="1" ht="23.25" customHeight="1" x14ac:dyDescent="0.25">
      <c r="A8" s="19"/>
      <c r="B8" s="19"/>
      <c r="C8" s="19"/>
      <c r="D8" s="20"/>
      <c r="E8" s="26" t="s">
        <v>15</v>
      </c>
      <c r="F8" s="26" t="s">
        <v>16</v>
      </c>
      <c r="G8" s="26" t="s">
        <v>17</v>
      </c>
      <c r="H8" s="26" t="s">
        <v>15</v>
      </c>
      <c r="I8" s="26" t="s">
        <v>16</v>
      </c>
      <c r="J8" s="26" t="s">
        <v>17</v>
      </c>
      <c r="K8" s="26" t="s">
        <v>15</v>
      </c>
      <c r="L8" s="26" t="s">
        <v>16</v>
      </c>
      <c r="M8" s="26" t="s">
        <v>17</v>
      </c>
      <c r="N8" s="26" t="s">
        <v>15</v>
      </c>
      <c r="O8" s="26" t="s">
        <v>16</v>
      </c>
      <c r="P8" s="26" t="s">
        <v>17</v>
      </c>
      <c r="Q8" s="18"/>
      <c r="R8" s="19"/>
    </row>
    <row r="9" spans="1:19" s="15" customFormat="1" ht="3" customHeight="1" x14ac:dyDescent="0.25">
      <c r="A9" s="27"/>
      <c r="B9" s="27"/>
      <c r="C9" s="27"/>
      <c r="D9" s="28"/>
      <c r="E9" s="29"/>
      <c r="F9" s="29"/>
      <c r="G9" s="29"/>
      <c r="H9" s="29"/>
      <c r="I9" s="29"/>
      <c r="J9" s="29"/>
      <c r="K9" s="29"/>
      <c r="L9" s="29"/>
      <c r="M9" s="29"/>
      <c r="N9" s="29"/>
      <c r="O9" s="30"/>
      <c r="P9" s="30"/>
      <c r="Q9" s="31"/>
      <c r="R9" s="27"/>
    </row>
    <row r="10" spans="1:19" s="15" customFormat="1" ht="24.75" customHeight="1" x14ac:dyDescent="0.25">
      <c r="A10" s="32" t="s">
        <v>18</v>
      </c>
      <c r="B10" s="32"/>
      <c r="C10" s="32"/>
      <c r="D10" s="33"/>
      <c r="E10" s="34">
        <f>SUM(F10:G10)</f>
        <v>3498</v>
      </c>
      <c r="F10" s="34">
        <f>SUM(F11:F24)</f>
        <v>1894</v>
      </c>
      <c r="G10" s="35">
        <f>SUM(G11:G24)</f>
        <v>1604</v>
      </c>
      <c r="H10" s="35">
        <f>SUM(I10:J10)</f>
        <v>5786</v>
      </c>
      <c r="I10" s="34">
        <f>SUM(I11:I24)</f>
        <v>3321</v>
      </c>
      <c r="J10" s="34">
        <f>SUM(J11:J24)</f>
        <v>2465</v>
      </c>
      <c r="K10" s="36">
        <v>329.02100730468021</v>
      </c>
      <c r="L10" s="36">
        <v>374.81348378644731</v>
      </c>
      <c r="M10" s="36">
        <v>287.53970701066265</v>
      </c>
      <c r="N10" s="37">
        <v>545.02124132214283</v>
      </c>
      <c r="O10" s="37">
        <v>658.10202662132679</v>
      </c>
      <c r="P10" s="37">
        <v>442.56367351189084</v>
      </c>
      <c r="Q10" s="38"/>
      <c r="R10" s="39" t="s">
        <v>15</v>
      </c>
      <c r="S10" s="40"/>
    </row>
    <row r="11" spans="1:19" s="15" customFormat="1" ht="21" customHeight="1" x14ac:dyDescent="0.25">
      <c r="A11" s="41" t="s">
        <v>19</v>
      </c>
      <c r="B11" s="41"/>
      <c r="C11" s="41"/>
      <c r="D11" s="42"/>
      <c r="E11" s="43">
        <f>SUM(F11:G11)</f>
        <v>961</v>
      </c>
      <c r="F11" s="43">
        <v>554</v>
      </c>
      <c r="G11" s="44">
        <v>407</v>
      </c>
      <c r="H11" s="44">
        <f>SUM(I11:J11)</f>
        <v>684</v>
      </c>
      <c r="I11" s="45">
        <v>405</v>
      </c>
      <c r="J11" s="45">
        <v>279</v>
      </c>
      <c r="K11" s="46">
        <v>90.391420245796937</v>
      </c>
      <c r="L11" s="46">
        <v>109.63393348346982</v>
      </c>
      <c r="M11" s="46">
        <v>72.960511691608289</v>
      </c>
      <c r="N11" s="47">
        <v>64.430440557266792</v>
      </c>
      <c r="O11" s="47">
        <v>80.256344709917897</v>
      </c>
      <c r="P11" s="47">
        <v>50.091385358952358</v>
      </c>
      <c r="Q11" s="38"/>
      <c r="R11" s="48" t="s">
        <v>20</v>
      </c>
      <c r="S11" s="40"/>
    </row>
    <row r="12" spans="1:19" s="15" customFormat="1" ht="21" customHeight="1" x14ac:dyDescent="0.25">
      <c r="C12" s="48"/>
      <c r="D12" s="48"/>
      <c r="E12" s="43"/>
      <c r="F12" s="43"/>
      <c r="G12" s="44"/>
      <c r="H12" s="44"/>
      <c r="I12" s="45"/>
      <c r="J12" s="45"/>
      <c r="K12" s="46"/>
      <c r="L12" s="46"/>
      <c r="M12" s="46"/>
      <c r="N12" s="47"/>
      <c r="O12" s="47"/>
      <c r="P12" s="47"/>
      <c r="Q12" s="49"/>
      <c r="R12" s="48" t="s">
        <v>21</v>
      </c>
      <c r="S12" s="40"/>
    </row>
    <row r="13" spans="1:19" s="15" customFormat="1" ht="21" customHeight="1" x14ac:dyDescent="0.25">
      <c r="A13" s="48" t="s">
        <v>22</v>
      </c>
      <c r="B13" s="48"/>
      <c r="C13" s="48"/>
      <c r="D13" s="48"/>
      <c r="E13" s="43"/>
      <c r="F13" s="43"/>
      <c r="G13" s="44"/>
      <c r="H13" s="44"/>
      <c r="I13" s="45"/>
      <c r="J13" s="45"/>
      <c r="K13" s="46"/>
      <c r="L13" s="46"/>
      <c r="M13" s="46"/>
      <c r="N13" s="47"/>
      <c r="O13" s="47"/>
      <c r="P13" s="47"/>
      <c r="Q13" s="49"/>
      <c r="R13" s="48" t="s">
        <v>23</v>
      </c>
      <c r="S13" s="40"/>
    </row>
    <row r="14" spans="1:19" s="15" customFormat="1" ht="21" customHeight="1" x14ac:dyDescent="0.25">
      <c r="A14" s="48"/>
      <c r="B14" s="48" t="s">
        <v>24</v>
      </c>
      <c r="C14" s="48"/>
      <c r="D14" s="48"/>
      <c r="E14" s="43">
        <v>131</v>
      </c>
      <c r="F14" s="43">
        <v>98</v>
      </c>
      <c r="G14" s="44">
        <v>33</v>
      </c>
      <c r="H14" s="44">
        <v>114</v>
      </c>
      <c r="I14" s="45">
        <v>88</v>
      </c>
      <c r="J14" s="45">
        <v>26</v>
      </c>
      <c r="K14" s="46">
        <v>12.321827317585221</v>
      </c>
      <c r="L14" s="46">
        <v>19.393728305740147</v>
      </c>
      <c r="M14" s="46">
        <v>5.9157171641844561</v>
      </c>
      <c r="N14" s="47">
        <v>10.738406759544466</v>
      </c>
      <c r="O14" s="47">
        <v>17.438415640673519</v>
      </c>
      <c r="P14" s="47">
        <v>4.6680144062106139</v>
      </c>
      <c r="Q14" s="49"/>
      <c r="R14" s="48" t="s">
        <v>25</v>
      </c>
      <c r="S14" s="40"/>
    </row>
    <row r="15" spans="1:19" s="15" customFormat="1" ht="21" customHeight="1" x14ac:dyDescent="0.25">
      <c r="A15" s="48" t="s">
        <v>26</v>
      </c>
      <c r="B15" s="48"/>
      <c r="C15" s="48"/>
      <c r="D15" s="48"/>
      <c r="E15" s="43">
        <f>SUM(F15:G15)</f>
        <v>392</v>
      </c>
      <c r="F15" s="43">
        <v>230</v>
      </c>
      <c r="G15" s="44">
        <v>162</v>
      </c>
      <c r="H15" s="44">
        <f>SUM(I15:J15)</f>
        <v>376</v>
      </c>
      <c r="I15" s="45">
        <v>215</v>
      </c>
      <c r="J15" s="45">
        <v>161</v>
      </c>
      <c r="K15" s="46">
        <v>36.871422202239749</v>
      </c>
      <c r="L15" s="46">
        <v>45.515892962451368</v>
      </c>
      <c r="M15" s="46">
        <v>29.040793351450962</v>
      </c>
      <c r="N15" s="47">
        <v>35.417902996392272</v>
      </c>
      <c r="O15" s="47">
        <v>42.605220031190989</v>
      </c>
      <c r="P15" s="47">
        <v>28.905781515381104</v>
      </c>
      <c r="Q15" s="49"/>
      <c r="R15" s="48" t="s">
        <v>27</v>
      </c>
      <c r="S15" s="40"/>
    </row>
    <row r="16" spans="1:19" s="15" customFormat="1" ht="21" customHeight="1" x14ac:dyDescent="0.25">
      <c r="A16" s="48" t="s">
        <v>28</v>
      </c>
      <c r="B16" s="50"/>
      <c r="C16" s="50"/>
      <c r="D16" s="50"/>
      <c r="E16" s="43">
        <f t="shared" ref="E16:E24" si="0">SUM(F16:G16)</f>
        <v>320</v>
      </c>
      <c r="F16" s="43">
        <v>185</v>
      </c>
      <c r="G16" s="44">
        <v>135</v>
      </c>
      <c r="H16" s="44">
        <f t="shared" ref="H16:H24" si="1">SUM(I16:J16)</f>
        <v>292</v>
      </c>
      <c r="I16" s="45">
        <v>180</v>
      </c>
      <c r="J16" s="45">
        <v>112</v>
      </c>
      <c r="K16" s="46">
        <v>30.099120165093673</v>
      </c>
      <c r="L16" s="46">
        <v>36.610609556754362</v>
      </c>
      <c r="M16" s="46">
        <v>24.200661126209138</v>
      </c>
      <c r="N16" s="47">
        <v>27.505392752517405</v>
      </c>
      <c r="O16" s="47">
        <v>35.669486537741292</v>
      </c>
      <c r="P16" s="47">
        <v>20.108369749830334</v>
      </c>
      <c r="Q16" s="49"/>
      <c r="R16" s="48" t="s">
        <v>29</v>
      </c>
      <c r="S16" s="40"/>
    </row>
    <row r="17" spans="1:19" s="15" customFormat="1" ht="21" customHeight="1" x14ac:dyDescent="0.25">
      <c r="A17" s="48" t="s">
        <v>30</v>
      </c>
      <c r="B17" s="50"/>
      <c r="C17" s="50"/>
      <c r="D17" s="50"/>
      <c r="E17" s="43">
        <f t="shared" si="0"/>
        <v>323</v>
      </c>
      <c r="F17" s="43">
        <v>180</v>
      </c>
      <c r="G17" s="44">
        <v>143</v>
      </c>
      <c r="H17" s="44">
        <f t="shared" si="1"/>
        <v>526</v>
      </c>
      <c r="I17" s="45">
        <v>332</v>
      </c>
      <c r="J17" s="45">
        <v>194</v>
      </c>
      <c r="K17" s="46">
        <v>30.381299416641426</v>
      </c>
      <c r="L17" s="46">
        <v>35.62113362278803</v>
      </c>
      <c r="M17" s="46">
        <v>25.634774378132644</v>
      </c>
      <c r="N17" s="47">
        <v>49.547385574740247</v>
      </c>
      <c r="O17" s="47">
        <v>65.790386280722828</v>
      </c>
      <c r="P17" s="47">
        <v>34.83056903095612</v>
      </c>
      <c r="Q17" s="49"/>
      <c r="R17" s="48" t="s">
        <v>31</v>
      </c>
      <c r="S17" s="40"/>
    </row>
    <row r="18" spans="1:19" s="15" customFormat="1" ht="21" customHeight="1" x14ac:dyDescent="0.25">
      <c r="A18" s="48" t="s">
        <v>32</v>
      </c>
      <c r="B18" s="48"/>
      <c r="C18" s="48"/>
      <c r="D18" s="48"/>
      <c r="E18" s="43">
        <f t="shared" si="0"/>
        <v>2</v>
      </c>
      <c r="F18" s="43">
        <v>1</v>
      </c>
      <c r="G18" s="44">
        <v>1</v>
      </c>
      <c r="H18" s="44">
        <f t="shared" si="1"/>
        <v>3</v>
      </c>
      <c r="I18" s="45">
        <v>2</v>
      </c>
      <c r="J18" s="45">
        <v>1</v>
      </c>
      <c r="K18" s="46">
        <v>0.18811950103183545</v>
      </c>
      <c r="L18" s="46">
        <v>0.19789518679326679</v>
      </c>
      <c r="M18" s="46">
        <v>0.17926415649043806</v>
      </c>
      <c r="N18" s="47">
        <v>0.28258965156695959</v>
      </c>
      <c r="O18" s="47">
        <v>0.39632762819712541</v>
      </c>
      <c r="P18" s="47">
        <v>0.17953901562348515</v>
      </c>
      <c r="Q18" s="49"/>
      <c r="R18" s="48" t="s">
        <v>33</v>
      </c>
      <c r="S18" s="40"/>
    </row>
    <row r="19" spans="1:19" s="15" customFormat="1" ht="21" customHeight="1" x14ac:dyDescent="0.25">
      <c r="A19" s="48" t="s">
        <v>34</v>
      </c>
      <c r="B19" s="50"/>
      <c r="C19" s="50"/>
      <c r="D19" s="50"/>
      <c r="E19" s="43">
        <f t="shared" si="0"/>
        <v>106</v>
      </c>
      <c r="F19" s="43">
        <v>77</v>
      </c>
      <c r="G19" s="44">
        <v>29</v>
      </c>
      <c r="H19" s="44">
        <f t="shared" si="1"/>
        <v>7</v>
      </c>
      <c r="I19" s="45">
        <v>2</v>
      </c>
      <c r="J19" s="45">
        <v>5</v>
      </c>
      <c r="K19" s="46">
        <v>9.9703335546872793</v>
      </c>
      <c r="L19" s="46">
        <v>15.237929383081546</v>
      </c>
      <c r="M19" s="46">
        <v>5.1986605382227031</v>
      </c>
      <c r="N19" s="47">
        <v>0.65937585365623907</v>
      </c>
      <c r="O19" s="47">
        <v>0.39632762819712541</v>
      </c>
      <c r="P19" s="47">
        <v>0.89769507811742577</v>
      </c>
      <c r="Q19" s="49"/>
      <c r="R19" s="48" t="s">
        <v>35</v>
      </c>
      <c r="S19" s="40"/>
    </row>
    <row r="20" spans="1:19" s="15" customFormat="1" ht="21" customHeight="1" x14ac:dyDescent="0.25">
      <c r="A20" s="48" t="s">
        <v>36</v>
      </c>
      <c r="B20" s="50"/>
      <c r="C20" s="50"/>
      <c r="D20" s="50"/>
      <c r="E20" s="43">
        <f t="shared" si="0"/>
        <v>24</v>
      </c>
      <c r="F20" s="43">
        <v>16</v>
      </c>
      <c r="G20" s="44">
        <v>8</v>
      </c>
      <c r="H20" s="44">
        <f t="shared" si="1"/>
        <v>23</v>
      </c>
      <c r="I20" s="45">
        <v>17</v>
      </c>
      <c r="J20" s="45">
        <v>6</v>
      </c>
      <c r="K20" s="46">
        <v>2.2574340123820256</v>
      </c>
      <c r="L20" s="46">
        <v>3.1663229886922686</v>
      </c>
      <c r="M20" s="46">
        <v>1.4341132519235045</v>
      </c>
      <c r="N20" s="47">
        <v>2.1665206620133568</v>
      </c>
      <c r="O20" s="47">
        <v>3.3687848396755666</v>
      </c>
      <c r="P20" s="47">
        <v>1.0772340937409108</v>
      </c>
      <c r="Q20" s="49"/>
      <c r="R20" s="48" t="s">
        <v>37</v>
      </c>
      <c r="S20" s="40"/>
    </row>
    <row r="21" spans="1:19" s="15" customFormat="1" ht="21" customHeight="1" x14ac:dyDescent="0.25">
      <c r="A21" s="48" t="s">
        <v>38</v>
      </c>
      <c r="B21" s="50"/>
      <c r="C21" s="50"/>
      <c r="D21" s="50"/>
      <c r="E21" s="43">
        <f t="shared" si="0"/>
        <v>89</v>
      </c>
      <c r="F21" s="45">
        <v>38</v>
      </c>
      <c r="G21" s="51">
        <v>51</v>
      </c>
      <c r="H21" s="44">
        <f t="shared" si="1"/>
        <v>78</v>
      </c>
      <c r="I21" s="45">
        <v>31</v>
      </c>
      <c r="J21" s="45">
        <v>47</v>
      </c>
      <c r="K21" s="46">
        <v>8.3713177959166796</v>
      </c>
      <c r="L21" s="46">
        <v>7.5200170981441392</v>
      </c>
      <c r="M21" s="46">
        <v>9.1424719810123403</v>
      </c>
      <c r="N21" s="47">
        <v>7.3473309407409504</v>
      </c>
      <c r="O21" s="47">
        <v>6.1430782370554438</v>
      </c>
      <c r="P21" s="47">
        <v>8.4383337343038018</v>
      </c>
      <c r="Q21" s="49"/>
      <c r="R21" s="48" t="s">
        <v>39</v>
      </c>
      <c r="S21" s="40"/>
    </row>
    <row r="22" spans="1:19" s="15" customFormat="1" ht="21" customHeight="1" x14ac:dyDescent="0.25">
      <c r="A22" s="48" t="s">
        <v>40</v>
      </c>
      <c r="B22" s="50"/>
      <c r="C22" s="50"/>
      <c r="D22" s="50"/>
      <c r="E22" s="43">
        <f t="shared" si="0"/>
        <v>57</v>
      </c>
      <c r="F22" s="45">
        <v>43</v>
      </c>
      <c r="G22" s="51">
        <v>14</v>
      </c>
      <c r="H22" s="44">
        <f t="shared" si="1"/>
        <v>77</v>
      </c>
      <c r="I22" s="45">
        <v>57</v>
      </c>
      <c r="J22" s="45">
        <v>20</v>
      </c>
      <c r="K22" s="46">
        <v>5.3614057794073107</v>
      </c>
      <c r="L22" s="46">
        <v>8.5094930321104734</v>
      </c>
      <c r="M22" s="46">
        <v>2.5096981908661329</v>
      </c>
      <c r="N22" s="47">
        <v>7.25313439021863</v>
      </c>
      <c r="O22" s="47">
        <v>11.295337403618074</v>
      </c>
      <c r="P22" s="47">
        <v>3.5907803124697031</v>
      </c>
      <c r="Q22" s="49"/>
      <c r="R22" s="48" t="s">
        <v>41</v>
      </c>
      <c r="S22" s="40"/>
    </row>
    <row r="23" spans="1:19" s="15" customFormat="1" ht="21" customHeight="1" x14ac:dyDescent="0.25">
      <c r="A23" s="48" t="s">
        <v>42</v>
      </c>
      <c r="B23" s="48"/>
      <c r="C23" s="48"/>
      <c r="D23" s="48"/>
      <c r="E23" s="43">
        <f t="shared" si="0"/>
        <v>61</v>
      </c>
      <c r="F23" s="45">
        <v>41</v>
      </c>
      <c r="G23" s="51">
        <v>20</v>
      </c>
      <c r="H23" s="44">
        <f t="shared" si="1"/>
        <v>53</v>
      </c>
      <c r="I23" s="45">
        <v>29</v>
      </c>
      <c r="J23" s="45">
        <v>24</v>
      </c>
      <c r="K23" s="46">
        <v>5.7376447814709817</v>
      </c>
      <c r="L23" s="46">
        <v>8.1137026585239393</v>
      </c>
      <c r="M23" s="46">
        <v>3.5852831298087611</v>
      </c>
      <c r="N23" s="47">
        <v>4.9924171776829533</v>
      </c>
      <c r="O23" s="47">
        <v>5.7467506088583189</v>
      </c>
      <c r="P23" s="47">
        <v>4.3089363749636433</v>
      </c>
      <c r="Q23" s="49"/>
      <c r="R23" s="48" t="s">
        <v>43</v>
      </c>
    </row>
    <row r="24" spans="1:19" s="15" customFormat="1" ht="21" customHeight="1" x14ac:dyDescent="0.25">
      <c r="A24" s="48" t="s">
        <v>44</v>
      </c>
      <c r="B24" s="48"/>
      <c r="C24" s="48"/>
      <c r="D24" s="48"/>
      <c r="E24" s="43">
        <f t="shared" si="0"/>
        <v>1032</v>
      </c>
      <c r="F24" s="45">
        <v>431</v>
      </c>
      <c r="G24" s="51">
        <v>601</v>
      </c>
      <c r="H24" s="44">
        <f t="shared" si="1"/>
        <v>3553</v>
      </c>
      <c r="I24" s="45">
        <v>1963</v>
      </c>
      <c r="J24" s="45">
        <v>1590</v>
      </c>
      <c r="K24" s="46">
        <v>97.069662532427088</v>
      </c>
      <c r="L24" s="46">
        <v>85.292825507897987</v>
      </c>
      <c r="M24" s="46">
        <v>107.73775805075327</v>
      </c>
      <c r="N24" s="47">
        <v>334.68034400580251</v>
      </c>
      <c r="O24" s="47">
        <v>388.99556707547862</v>
      </c>
      <c r="P24" s="47">
        <v>285.46703484134139</v>
      </c>
      <c r="Q24" s="49"/>
      <c r="R24" s="48" t="s">
        <v>45</v>
      </c>
    </row>
    <row r="25" spans="1:19" s="15" customFormat="1" ht="3" customHeight="1" x14ac:dyDescent="0.25">
      <c r="A25" s="52"/>
      <c r="B25" s="53"/>
      <c r="C25" s="53"/>
      <c r="D25" s="54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6"/>
      <c r="R25" s="53"/>
    </row>
    <row r="26" spans="1:19" s="15" customFormat="1" ht="3" customHeight="1" x14ac:dyDescent="0.25">
      <c r="A26" s="57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</row>
    <row r="27" spans="1:19" s="15" customFormat="1" ht="15.75" x14ac:dyDescent="0.25">
      <c r="A27" s="57"/>
      <c r="B27" s="48" t="s">
        <v>46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</row>
    <row r="28" spans="1:19" s="15" customFormat="1" ht="15.75" x14ac:dyDescent="0.25">
      <c r="A28" s="40"/>
      <c r="B28" s="40" t="s">
        <v>47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</row>
    <row r="29" spans="1:19" s="15" customFormat="1" ht="23.1" customHeight="1" x14ac:dyDescent="0.25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</row>
    <row r="30" spans="1:19" s="15" customFormat="1" ht="18" customHeight="1" x14ac:dyDescent="0.25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</row>
  </sheetData>
  <mergeCells count="12">
    <mergeCell ref="A10:D10"/>
    <mergeCell ref="A11:D11"/>
    <mergeCell ref="A4:D8"/>
    <mergeCell ref="E4:J4"/>
    <mergeCell ref="K4:P4"/>
    <mergeCell ref="Q4:R8"/>
    <mergeCell ref="E5:J5"/>
    <mergeCell ref="K5:P5"/>
    <mergeCell ref="E6:G6"/>
    <mergeCell ref="H6:J6"/>
    <mergeCell ref="K6:M6"/>
    <mergeCell ref="N6:P6"/>
  </mergeCells>
  <pageMargins left="0.75" right="0.75" top="0.8" bottom="0.5" header="0.51180993000874886" footer="0.51180993000874886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T-5.3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</dc:creator>
  <cp:lastModifiedBy>OS</cp:lastModifiedBy>
  <dcterms:created xsi:type="dcterms:W3CDTF">2016-10-04T10:22:46Z</dcterms:created>
  <dcterms:modified xsi:type="dcterms:W3CDTF">2016-10-04T10:22:55Z</dcterms:modified>
</cp:coreProperties>
</file>