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T-19.3" sheetId="1" r:id="rId1"/>
  </sheets>
  <definedNames>
    <definedName name="_xlnm.Print_Area" localSheetId="0">'T-19.3'!$A$1:$P$84</definedName>
  </definedNames>
  <calcPr calcId="144525"/>
</workbook>
</file>

<file path=xl/calcChain.xml><?xml version="1.0" encoding="utf-8"?>
<calcChain xmlns="http://schemas.openxmlformats.org/spreadsheetml/2006/main">
  <c r="M71" i="1" l="1"/>
  <c r="L71" i="1"/>
  <c r="K71" i="1"/>
  <c r="J71" i="1"/>
  <c r="I71" i="1"/>
  <c r="H71" i="1"/>
  <c r="G71" i="1"/>
  <c r="F71" i="1"/>
  <c r="E71" i="1"/>
  <c r="M51" i="1"/>
  <c r="L51" i="1"/>
  <c r="K51" i="1"/>
  <c r="J51" i="1"/>
  <c r="I51" i="1"/>
  <c r="H51" i="1"/>
  <c r="G51" i="1"/>
  <c r="F51" i="1"/>
  <c r="E51" i="1"/>
  <c r="M45" i="1"/>
  <c r="L45" i="1"/>
  <c r="K45" i="1"/>
  <c r="J45" i="1"/>
  <c r="I45" i="1"/>
  <c r="H45" i="1"/>
  <c r="G45" i="1"/>
  <c r="F45" i="1"/>
  <c r="E45" i="1"/>
  <c r="M25" i="1"/>
  <c r="L25" i="1"/>
  <c r="K25" i="1"/>
  <c r="J25" i="1"/>
  <c r="I25" i="1"/>
  <c r="H25" i="1"/>
  <c r="G25" i="1"/>
  <c r="F25" i="1"/>
  <c r="E25" i="1"/>
  <c r="M19" i="1"/>
  <c r="L19" i="1"/>
  <c r="K19" i="1"/>
  <c r="J19" i="1"/>
  <c r="I19" i="1"/>
  <c r="H19" i="1"/>
  <c r="G19" i="1"/>
  <c r="F19" i="1"/>
  <c r="E19" i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<sst xmlns="http://schemas.openxmlformats.org/spreadsheetml/2006/main" count="214" uniqueCount="129">
  <si>
    <t xml:space="preserve">ตาราง   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</si>
  <si>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2558</t>
  </si>
  <si>
    <t>Table</t>
  </si>
  <si>
    <t xml:space="preserve">Actual Revenue and Expenditure of Subdistrict Administration Organization by Type, District and Subdistrict Administration Organization: </t>
  </si>
  <si>
    <t>Fiscal Year 2015</t>
  </si>
  <si>
    <t>(บาท  Baht)</t>
  </si>
  <si>
    <t xml:space="preserve">รายได้ </t>
  </si>
  <si>
    <t>รายจ่าย</t>
  </si>
  <si>
    <t>Revenue</t>
  </si>
  <si>
    <t>Expenditure</t>
  </si>
  <si>
    <t xml:space="preserve">                  อำเภอ/                     </t>
  </si>
  <si>
    <t>ค่าธรรมเนียม</t>
  </si>
  <si>
    <t xml:space="preserve">District/Subdistrict </t>
  </si>
  <si>
    <t xml:space="preserve"> องค์การบริหารส่วนตำบล</t>
  </si>
  <si>
    <t>ภาษีอากร</t>
  </si>
  <si>
    <t>ค่าปรับ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</si>
  <si>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</si>
  <si>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</si>
  <si>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</si>
  <si>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</si>
  <si>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</si>
  <si>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</si>
  <si>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</si>
  <si>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Administration</t>
  </si>
  <si>
    <t>Taxes and</t>
  </si>
  <si>
    <t>Fees and fines</t>
  </si>
  <si>
    <t>Property</t>
  </si>
  <si>
    <t>Public</t>
  </si>
  <si>
    <t>Miscellaneous</t>
  </si>
  <si>
    <t>Subsidies</t>
  </si>
  <si>
    <t>Permanent</t>
  </si>
  <si>
    <t xml:space="preserve">Expenditure  </t>
  </si>
  <si>
    <t>Central</t>
  </si>
  <si>
    <t>Organization</t>
  </si>
  <si>
    <t>duties</t>
  </si>
  <si>
    <t>utilities</t>
  </si>
  <si>
    <t>of investment</t>
  </si>
  <si>
    <t>expenditure</t>
  </si>
  <si>
    <t xml:space="preserve"> </t>
  </si>
  <si>
    <t>เมืองปทุมธานี</t>
  </si>
  <si>
    <t>Mueang Pathum Thani District</t>
  </si>
  <si>
    <t>อบต.บ้านฉาง</t>
  </si>
  <si>
    <t>Ban Chorg</t>
  </si>
  <si>
    <t>อบต.บ้านกระแชง</t>
  </si>
  <si>
    <t>Baan Krachaerg</t>
  </si>
  <si>
    <t>อบต.บางหลวง</t>
  </si>
  <si>
    <t>Bang Luang</t>
  </si>
  <si>
    <t>อบต.บางพูด</t>
  </si>
  <si>
    <t>Bang Phut</t>
  </si>
  <si>
    <t>อบต.สวนพริกไทย</t>
  </si>
  <si>
    <t>Suan Phrik Thai</t>
  </si>
  <si>
    <t>คลองหลวง</t>
  </si>
  <si>
    <t>Khlong Luang District</t>
  </si>
  <si>
    <t>อบต.คลองสาม</t>
  </si>
  <si>
    <t>Khlong Sam</t>
  </si>
  <si>
    <t>อบต.คลองสี่</t>
  </si>
  <si>
    <t>Khlong Si</t>
  </si>
  <si>
    <t>อบต.คลองห้า</t>
  </si>
  <si>
    <t>Khlong Ha</t>
  </si>
  <si>
    <t>อบต.คลองหก</t>
  </si>
  <si>
    <t>Khlong Hok</t>
  </si>
  <si>
    <t>อบต.คลองเจ็ด</t>
  </si>
  <si>
    <t>Khlong Chet</t>
  </si>
  <si>
    <t>หนองเสือ</t>
  </si>
  <si>
    <t>Nong Suea District</t>
  </si>
  <si>
    <t>อบต.บึงบา</t>
  </si>
  <si>
    <t>Bueng Ba</t>
  </si>
  <si>
    <t>อบต.บึงบอน</t>
  </si>
  <si>
    <t>Bueng Bon</t>
  </si>
  <si>
    <t>อบต.บึงกาสาม</t>
  </si>
  <si>
    <t>Bueng Ka Sam</t>
  </si>
  <si>
    <t>อบต.บึงชำอ้อ</t>
  </si>
  <si>
    <t>Bueng Cham O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</si>
  <si>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2558 (ต่อ)</t>
  </si>
  <si>
    <t>Fiscal Year 2015 (Cont.)</t>
  </si>
  <si>
    <t>อบต.หนองสามวัง</t>
  </si>
  <si>
    <t>Nong Sam Wang</t>
  </si>
  <si>
    <t>อบต.ศาลาครุ</t>
  </si>
  <si>
    <t>Sala Khru</t>
  </si>
  <si>
    <t>อบต.นพรัตน์</t>
  </si>
  <si>
    <t>Noppharat</t>
  </si>
  <si>
    <t>ลาดหลุมแก้ว</t>
  </si>
  <si>
    <t>Lat Lum Kaeo District</t>
  </si>
  <si>
    <t>อบต.ระแหง</t>
  </si>
  <si>
    <t>Rahaeng</t>
  </si>
  <si>
    <t>อบต.ลาดหลุมแก้ว</t>
  </si>
  <si>
    <t>Lat Lum Kaeo</t>
  </si>
  <si>
    <t>อบต.คูบางหลวง</t>
  </si>
  <si>
    <t>Khu Bang Luang</t>
  </si>
  <si>
    <t>อบต.บ่อเงิน</t>
  </si>
  <si>
    <t>Bo Ngoen</t>
  </si>
  <si>
    <t>อบต.หน้าไม้</t>
  </si>
  <si>
    <t>Na Mai</t>
  </si>
  <si>
    <t>ลำลูกกา</t>
  </si>
  <si>
    <t>Lam Luk Ka District</t>
  </si>
  <si>
    <t>อบต.บึงคำพร้อย</t>
  </si>
  <si>
    <t>Bueeng Kham Phroi</t>
  </si>
  <si>
    <t>อบต.ลำลูกกา</t>
  </si>
  <si>
    <t>Lam Luk Ka</t>
  </si>
  <si>
    <t>อบต.บึงทองหลาง</t>
  </si>
  <si>
    <t>Bueng Thong Lang</t>
  </si>
  <si>
    <t>อบต.ลำไทร</t>
  </si>
  <si>
    <t>Lam sai</t>
  </si>
  <si>
    <t>อบต.บึงคอไห</t>
  </si>
  <si>
    <t>Bueng Kho Hai</t>
  </si>
  <si>
    <t>อบต.พืชอุดม</t>
  </si>
  <si>
    <t>Phuet Udom</t>
  </si>
  <si>
    <t>สามโคก</t>
  </si>
  <si>
    <t>Sam Khok District</t>
  </si>
  <si>
    <t>อบต.คลองควาย</t>
  </si>
  <si>
    <t>Khlong Khwai</t>
  </si>
  <si>
    <t>อบต.กระแชง</t>
  </si>
  <si>
    <t>Krachaeng</t>
  </si>
  <si>
    <t>อบต.บางโพธิ์เหนือ</t>
  </si>
  <si>
    <t>Bang Pho Nuea</t>
  </si>
  <si>
    <t>อบต.เชียงรากใหญ่</t>
  </si>
  <si>
    <t>Chiang Rak Yai</t>
  </si>
  <si>
    <t>อบต.บ้านปทุม</t>
  </si>
  <si>
    <t>Ban Pathum</t>
  </si>
  <si>
    <t>อบต.บ้านงิ้ว</t>
  </si>
  <si>
    <t>Ban Ngio</t>
  </si>
  <si>
    <t>อบต.เชียงรากน้อย</t>
  </si>
  <si>
    <t>Chiang Rak Noi</t>
  </si>
  <si>
    <t>อบต.บางกระบือ</t>
  </si>
  <si>
    <t>Bang Krabue</t>
  </si>
  <si>
    <t>อบต.ท้ายเกาะ</t>
  </si>
  <si>
    <t>Thai Ko</t>
  </si>
  <si>
    <t xml:space="preserve">     ที่มา:  สำนักงานส่งเสริมการปกครองท้องถิ่นจังหวัดปทุมธานี</t>
  </si>
  <si>
    <t xml:space="preserve"> Source:   Pathum Thani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</si>
</sst>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_-* #,##0\ _-;\-* #,##0\ _-;_-* &quot;-&quot;\ _-;_-@_-"/>
  </numFmts>
  <fonts count="5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1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1" xfId="0" applyFont="1" applyBorder="1"/>
    <xf numFmtId="0" fontId="0" fillId="0" borderId="1" xfId="0" applyBorder="1"/>
    <xf numFmtId="0" fontId="0" fillId="0" borderId="2" xfId="0" applyBorder="1"/>
    <xf numFmtId="0" fontId="4" fillId="0" borderId="3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0" xfId="0" applyFont="1"/>
    <xf numFmtId="0" fontId="0" fillId="0" borderId="0" xfId="0" applyBorder="1"/>
    <xf numFmtId="0" fontId="0" fillId="0" borderId="4" xfId="0" applyBorder="1"/>
    <xf numFmtId="0" fontId="4" fillId="0" borderId="5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9" xfId="0" applyFont="1" applyBorder="1" applyAlignment="1">
      <alignment horizontal="center" shrinkToFit="1"/>
    </xf>
    <xf numFmtId="0" fontId="4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10" xfId="0" applyFont="1" applyBorder="1" applyAlignment="1">
      <alignment horizontal="center" shrinkToFit="1"/>
    </xf>
    <xf numFmtId="0" fontId="4" fillId="0" borderId="10" xfId="0" applyFont="1" applyBorder="1" applyAlignment="1">
      <alignment shrinkToFit="1"/>
    </xf>
    <xf numFmtId="0" fontId="4" fillId="0" borderId="5" xfId="0" applyFont="1" applyBorder="1" applyAlignment="1">
      <alignment horizontal="center" shrinkToFit="1"/>
    </xf>
    <xf numFmtId="0" fontId="4" fillId="0" borderId="6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8" xfId="0" applyFont="1" applyBorder="1" applyAlignment="1">
      <alignment shrinkToFit="1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8" fontId="3" fillId="0" borderId="8" xfId="0" applyNumberFormat="1" applyFont="1" applyBorder="1" applyAlignment="1">
      <alignment shrinkToFit="1"/>
    </xf>
    <xf numFmtId="0" fontId="3" fillId="0" borderId="0" xfId="0" applyFont="1" applyBorder="1" applyAlignment="1"/>
    <xf numFmtId="0" fontId="4" fillId="0" borderId="0" xfId="0" applyFont="1" applyBorder="1" applyAlignment="1">
      <alignment horizontal="left"/>
    </xf>
    <xf numFmtId="188" fontId="4" fillId="0" borderId="8" xfId="0" applyNumberFormat="1" applyFont="1" applyBorder="1" applyAlignment="1">
      <alignment shrinkToFit="1"/>
    </xf>
    <xf numFmtId="0" fontId="4" fillId="0" borderId="0" xfId="0" applyFont="1" applyBorder="1" applyAlignment="1">
      <alignment horizontal="left" indent="1"/>
    </xf>
    <xf numFmtId="0" fontId="4" fillId="0" borderId="0" xfId="0" applyFont="1" applyBorder="1"/>
    <xf numFmtId="0" fontId="4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0" xfId="0" applyFont="1" applyBorder="1"/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84"/>
  <sheetViews>
    <sheetView showGridLines="0" tabSelected="1" zoomScaleNormal="100" workbookViewId="0">
      <selection activeCell="C2" sqref="C2"/>
    </sheetView>
  </sheetViews>
  <sheetFormatPr defaultRowHeight="18.75" x14ac:dyDescent="0.3"/>
  <cols>
    <col min="1" max="1" width="1.7109375" style="4" customWidth="1"/>
    <col min="2" max="2" width="5.85546875" style="4" customWidth="1"/>
    <col min="3" max="3" width="4.5703125" style="4" customWidth="1"/>
    <col min="4" max="4" width="6.7109375" style="4" customWidth="1"/>
    <col min="5" max="13" width="10.7109375" style="4" customWidth="1"/>
    <col min="14" max="14" width="24.5703125" style="4" customWidth="1"/>
    <col min="15" max="15" width="2.28515625" style="4" customWidth="1"/>
    <col min="16" max="16" width="4.85546875" style="4" customWidth="1"/>
    <col min="17" max="16384" width="9.140625" style="4"/>
  </cols>
  <sheetData>
    <row r="1" spans="1:17" s="1" customFormat="1" x14ac:dyDescent="0.3">
      <c r="B1" s="2" t="s">
        <v>0</v>
      </c>
      <c r="C1" s="3">
        <v>19.3</v>
      </c>
      <c r="D1" s="2" t="s">
        <v>1</v>
      </c>
      <c r="Q1" s="4"/>
    </row>
    <row r="2" spans="1:17" s="5" customFormat="1" x14ac:dyDescent="0.3">
      <c r="B2" s="1" t="s">
        <v>2</v>
      </c>
      <c r="C2" s="3">
        <v>19.3</v>
      </c>
      <c r="D2" s="6" t="s">
        <v>3</v>
      </c>
      <c r="Q2" s="1"/>
    </row>
    <row r="3" spans="1:17" s="5" customFormat="1" x14ac:dyDescent="0.3">
      <c r="B3" s="1"/>
      <c r="C3" s="3"/>
      <c r="D3" s="6" t="s">
        <v>4</v>
      </c>
    </row>
    <row r="4" spans="1:17" s="5" customFormat="1" ht="15" customHeight="1" x14ac:dyDescent="0.3">
      <c r="B4" s="1"/>
      <c r="C4" s="3"/>
      <c r="D4" s="6"/>
      <c r="N4" s="7" t="s">
        <v>5</v>
      </c>
    </row>
    <row r="5" spans="1:17" ht="6" customHeight="1" x14ac:dyDescent="0.3">
      <c r="Q5" s="5"/>
    </row>
    <row r="6" spans="1:17" s="17" customFormat="1" ht="21.75" x14ac:dyDescent="0.5">
      <c r="A6" s="8"/>
      <c r="B6" s="9"/>
      <c r="C6" s="9"/>
      <c r="D6" s="10"/>
      <c r="E6" s="11" t="s">
        <v>6</v>
      </c>
      <c r="F6" s="12"/>
      <c r="G6" s="12"/>
      <c r="H6" s="12"/>
      <c r="I6" s="12"/>
      <c r="J6" s="13"/>
      <c r="K6" s="14" t="s">
        <v>7</v>
      </c>
      <c r="L6" s="15"/>
      <c r="M6" s="15"/>
      <c r="N6" s="16"/>
      <c r="Q6" s="4"/>
    </row>
    <row r="7" spans="1:17" s="17" customFormat="1" ht="21.75" x14ac:dyDescent="0.5">
      <c r="A7" s="18"/>
      <c r="B7" s="18"/>
      <c r="C7" s="18"/>
      <c r="D7" s="19"/>
      <c r="E7" s="20" t="s">
        <v>8</v>
      </c>
      <c r="F7" s="21"/>
      <c r="G7" s="21"/>
      <c r="H7" s="21"/>
      <c r="I7" s="21"/>
      <c r="J7" s="22"/>
      <c r="K7" s="23" t="s">
        <v>9</v>
      </c>
      <c r="L7" s="24"/>
      <c r="M7" s="25"/>
      <c r="N7" s="26"/>
    </row>
    <row r="8" spans="1:17" s="17" customFormat="1" x14ac:dyDescent="0.3">
      <c r="A8" s="27" t="s">
        <v>10</v>
      </c>
      <c r="B8" s="27"/>
      <c r="C8" s="27"/>
      <c r="D8" s="28"/>
      <c r="E8" s="29"/>
      <c r="F8" s="29" t="s">
        <v>11</v>
      </c>
      <c r="G8" s="29"/>
      <c r="H8" s="29"/>
      <c r="I8" s="30"/>
      <c r="J8" s="31"/>
      <c r="K8" s="31"/>
      <c r="L8" s="31" t="s">
        <v>7</v>
      </c>
      <c r="M8" s="31" t="s">
        <v>7</v>
      </c>
      <c r="N8" s="32" t="s">
        <v>12</v>
      </c>
      <c r="O8" s="33"/>
    </row>
    <row r="9" spans="1:17" s="17" customFormat="1" x14ac:dyDescent="0.3">
      <c r="A9" s="34" t="s">
        <v>13</v>
      </c>
      <c r="B9" s="34"/>
      <c r="C9" s="34"/>
      <c r="D9" s="28"/>
      <c r="E9" s="29" t="s">
        <v>14</v>
      </c>
      <c r="F9" s="29" t="s">
        <v>15</v>
      </c>
      <c r="G9" s="29" t="s">
        <v>16</v>
      </c>
      <c r="H9" s="29" t="s">
        <v>17</v>
      </c>
      <c r="I9" s="29" t="s">
        <v>18</v>
      </c>
      <c r="J9" s="31" t="s">
        <v>19</v>
      </c>
      <c r="K9" s="31" t="s">
        <v>20</v>
      </c>
      <c r="L9" s="31" t="s">
        <v>21</v>
      </c>
      <c r="M9" s="31" t="s">
        <v>22</v>
      </c>
      <c r="N9" s="32" t="s">
        <v>23</v>
      </c>
      <c r="O9" s="33"/>
    </row>
    <row r="10" spans="1:17" s="17" customFormat="1" ht="21.75" x14ac:dyDescent="0.5">
      <c r="A10" s="18"/>
      <c r="B10" s="18"/>
      <c r="C10" s="18"/>
      <c r="D10" s="19"/>
      <c r="E10" s="29" t="s">
        <v>24</v>
      </c>
      <c r="F10" s="29" t="s">
        <v>25</v>
      </c>
      <c r="G10" s="29" t="s">
        <v>26</v>
      </c>
      <c r="H10" s="29" t="s">
        <v>27</v>
      </c>
      <c r="I10" s="29" t="s">
        <v>28</v>
      </c>
      <c r="J10" s="31" t="s">
        <v>29</v>
      </c>
      <c r="K10" s="31" t="s">
        <v>30</v>
      </c>
      <c r="L10" s="31" t="s">
        <v>31</v>
      </c>
      <c r="M10" s="31" t="s">
        <v>32</v>
      </c>
      <c r="N10" s="32" t="s">
        <v>33</v>
      </c>
      <c r="O10" s="33"/>
    </row>
    <row r="11" spans="1:17" s="17" customFormat="1" ht="21.75" x14ac:dyDescent="0.5">
      <c r="A11" s="35"/>
      <c r="B11" s="35"/>
      <c r="C11" s="35"/>
      <c r="D11" s="36"/>
      <c r="E11" s="37" t="s">
        <v>34</v>
      </c>
      <c r="F11" s="38"/>
      <c r="G11" s="37"/>
      <c r="H11" s="37" t="s">
        <v>35</v>
      </c>
      <c r="I11" s="37"/>
      <c r="J11" s="37"/>
      <c r="K11" s="37" t="s">
        <v>9</v>
      </c>
      <c r="L11" s="39" t="s">
        <v>36</v>
      </c>
      <c r="M11" s="37" t="s">
        <v>37</v>
      </c>
      <c r="N11" s="40"/>
    </row>
    <row r="12" spans="1:17" ht="3" customHeight="1" x14ac:dyDescent="0.3">
      <c r="A12" s="41" t="s">
        <v>38</v>
      </c>
      <c r="B12" s="41"/>
      <c r="C12" s="41"/>
      <c r="D12" s="42"/>
      <c r="E12" s="43"/>
      <c r="F12" s="43"/>
      <c r="G12" s="43"/>
      <c r="H12" s="43"/>
      <c r="I12" s="43"/>
      <c r="J12" s="43"/>
      <c r="K12" s="43"/>
      <c r="L12" s="43"/>
      <c r="M12" s="43"/>
      <c r="N12" s="44"/>
      <c r="Q12" s="17"/>
    </row>
    <row r="13" spans="1:17" x14ac:dyDescent="0.3">
      <c r="A13" s="45" t="s">
        <v>39</v>
      </c>
      <c r="C13" s="46"/>
      <c r="D13" s="47"/>
      <c r="E13" s="48">
        <f>SUM(E14:E18)</f>
        <v>24723651.969999999</v>
      </c>
      <c r="F13" s="48">
        <f t="shared" ref="F13:M13" si="0">SUM(F14:F18)</f>
        <v>719034.78999999992</v>
      </c>
      <c r="G13" s="48">
        <f t="shared" si="0"/>
        <v>689307.95</v>
      </c>
      <c r="H13" s="48">
        <f t="shared" si="0"/>
        <v>2498599</v>
      </c>
      <c r="I13" s="48">
        <f t="shared" si="0"/>
        <v>310460</v>
      </c>
      <c r="J13" s="48">
        <f t="shared" si="0"/>
        <v>17174784</v>
      </c>
      <c r="K13" s="48">
        <f t="shared" si="0"/>
        <v>43141768.230000004</v>
      </c>
      <c r="L13" s="48">
        <f t="shared" si="0"/>
        <v>16398204.720000001</v>
      </c>
      <c r="M13" s="48">
        <f t="shared" si="0"/>
        <v>2278852.7400000002</v>
      </c>
      <c r="N13" s="49" t="s">
        <v>40</v>
      </c>
    </row>
    <row r="14" spans="1:17" x14ac:dyDescent="0.3">
      <c r="A14" s="46"/>
      <c r="B14" s="50" t="s">
        <v>41</v>
      </c>
      <c r="C14" s="46"/>
      <c r="D14" s="47"/>
      <c r="E14" s="51">
        <v>1304148.31</v>
      </c>
      <c r="F14" s="51">
        <v>102328.59</v>
      </c>
      <c r="G14" s="51">
        <v>49366.49</v>
      </c>
      <c r="H14" s="51">
        <v>0</v>
      </c>
      <c r="I14" s="51">
        <v>38510</v>
      </c>
      <c r="J14" s="51">
        <v>5099706</v>
      </c>
      <c r="K14" s="51">
        <v>16820183.810000002</v>
      </c>
      <c r="L14" s="51">
        <v>357207</v>
      </c>
      <c r="M14" s="51">
        <v>900512.85</v>
      </c>
      <c r="N14" s="52" t="s">
        <v>42</v>
      </c>
    </row>
    <row r="15" spans="1:17" x14ac:dyDescent="0.3">
      <c r="A15" s="46"/>
      <c r="B15" s="50" t="s">
        <v>43</v>
      </c>
      <c r="C15" s="46"/>
      <c r="D15" s="47"/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2" t="s">
        <v>44</v>
      </c>
    </row>
    <row r="16" spans="1:17" x14ac:dyDescent="0.3">
      <c r="A16" s="46"/>
      <c r="B16" s="50" t="s">
        <v>45</v>
      </c>
      <c r="C16" s="46"/>
      <c r="D16" s="47"/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2" t="s">
        <v>46</v>
      </c>
    </row>
    <row r="17" spans="1:17" x14ac:dyDescent="0.3">
      <c r="A17" s="46"/>
      <c r="B17" s="50" t="s">
        <v>47</v>
      </c>
      <c r="C17" s="46"/>
      <c r="D17" s="47"/>
      <c r="E17" s="51">
        <v>23419503.66</v>
      </c>
      <c r="F17" s="51">
        <v>616706.19999999995</v>
      </c>
      <c r="G17" s="51">
        <v>639941.46</v>
      </c>
      <c r="H17" s="51">
        <v>2498599</v>
      </c>
      <c r="I17" s="51">
        <v>271950</v>
      </c>
      <c r="J17" s="51">
        <v>12075078</v>
      </c>
      <c r="K17" s="51">
        <v>26321584.419999998</v>
      </c>
      <c r="L17" s="51">
        <v>16040997.720000001</v>
      </c>
      <c r="M17" s="51">
        <v>1378339.8900000001</v>
      </c>
      <c r="N17" s="52" t="s">
        <v>48</v>
      </c>
    </row>
    <row r="18" spans="1:17" x14ac:dyDescent="0.3">
      <c r="A18" s="53"/>
      <c r="B18" s="50" t="s">
        <v>49</v>
      </c>
      <c r="C18" s="53"/>
      <c r="D18" s="54"/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2" t="s">
        <v>50</v>
      </c>
    </row>
    <row r="19" spans="1:17" x14ac:dyDescent="0.3">
      <c r="A19" s="5" t="s">
        <v>51</v>
      </c>
      <c r="B19" s="50"/>
      <c r="C19" s="53"/>
      <c r="D19" s="54"/>
      <c r="E19" s="48">
        <f>SUM(E20:E24)</f>
        <v>426803609.23000002</v>
      </c>
      <c r="F19" s="48">
        <f t="shared" ref="F19:M19" si="1">SUM(F20:F24)</f>
        <v>9210987.0299999993</v>
      </c>
      <c r="G19" s="48">
        <f t="shared" si="1"/>
        <v>6424493.29</v>
      </c>
      <c r="H19" s="48">
        <f t="shared" si="1"/>
        <v>12279698</v>
      </c>
      <c r="I19" s="48">
        <f t="shared" si="1"/>
        <v>3068691.8600000003</v>
      </c>
      <c r="J19" s="48">
        <f t="shared" si="1"/>
        <v>179038294.20999998</v>
      </c>
      <c r="K19" s="48">
        <f t="shared" si="1"/>
        <v>246779602.06999999</v>
      </c>
      <c r="L19" s="48">
        <f t="shared" si="1"/>
        <v>341180352.83000004</v>
      </c>
      <c r="M19" s="48">
        <f t="shared" si="1"/>
        <v>15679636.98</v>
      </c>
      <c r="N19" s="45" t="s">
        <v>52</v>
      </c>
    </row>
    <row r="20" spans="1:17" x14ac:dyDescent="0.3">
      <c r="A20" s="53"/>
      <c r="B20" s="50" t="s">
        <v>53</v>
      </c>
      <c r="C20" s="53"/>
      <c r="D20" s="54"/>
      <c r="E20" s="51">
        <v>272883191.88999999</v>
      </c>
      <c r="F20" s="51">
        <v>3898746.13</v>
      </c>
      <c r="G20" s="51">
        <v>3610067.8</v>
      </c>
      <c r="H20" s="51">
        <v>7040250</v>
      </c>
      <c r="I20" s="51">
        <v>1504687.99</v>
      </c>
      <c r="J20" s="51">
        <v>97405705</v>
      </c>
      <c r="K20" s="51">
        <v>109501325.96000001</v>
      </c>
      <c r="L20" s="51">
        <v>255924194.71000004</v>
      </c>
      <c r="M20" s="51">
        <v>7147506.1699999999</v>
      </c>
      <c r="N20" s="52" t="s">
        <v>54</v>
      </c>
    </row>
    <row r="21" spans="1:17" x14ac:dyDescent="0.3">
      <c r="A21" s="53"/>
      <c r="B21" s="50" t="s">
        <v>55</v>
      </c>
      <c r="C21" s="53"/>
      <c r="D21" s="54"/>
      <c r="E21" s="51">
        <v>68794587.75</v>
      </c>
      <c r="F21" s="51">
        <v>2614141.2000000002</v>
      </c>
      <c r="G21" s="51">
        <v>2045934.82</v>
      </c>
      <c r="H21" s="51">
        <v>0</v>
      </c>
      <c r="I21" s="51">
        <v>679830</v>
      </c>
      <c r="J21" s="51">
        <v>56808045.009999998</v>
      </c>
      <c r="K21" s="51">
        <v>56328853.25</v>
      </c>
      <c r="L21" s="51">
        <v>61778928.799999997</v>
      </c>
      <c r="M21" s="51">
        <v>3909828.1</v>
      </c>
      <c r="N21" s="52" t="s">
        <v>56</v>
      </c>
    </row>
    <row r="22" spans="1:17" x14ac:dyDescent="0.3">
      <c r="A22" s="53"/>
      <c r="B22" s="50" t="s">
        <v>57</v>
      </c>
      <c r="C22" s="53"/>
      <c r="D22" s="54"/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2" t="s">
        <v>58</v>
      </c>
    </row>
    <row r="23" spans="1:17" x14ac:dyDescent="0.3">
      <c r="A23" s="53"/>
      <c r="B23" s="50" t="s">
        <v>59</v>
      </c>
      <c r="C23" s="53"/>
      <c r="D23" s="54"/>
      <c r="E23" s="51">
        <v>54194000</v>
      </c>
      <c r="F23" s="51">
        <v>1595000</v>
      </c>
      <c r="G23" s="51">
        <v>500000</v>
      </c>
      <c r="H23" s="51">
        <v>2505000</v>
      </c>
      <c r="I23" s="51">
        <v>105000</v>
      </c>
      <c r="J23" s="51">
        <v>11000000</v>
      </c>
      <c r="K23" s="51">
        <v>53038100</v>
      </c>
      <c r="L23" s="51">
        <v>13097500</v>
      </c>
      <c r="M23" s="51">
        <v>3773400</v>
      </c>
      <c r="N23" s="52" t="s">
        <v>60</v>
      </c>
    </row>
    <row r="24" spans="1:17" x14ac:dyDescent="0.3">
      <c r="A24" s="53"/>
      <c r="B24" s="50" t="s">
        <v>61</v>
      </c>
      <c r="C24" s="53"/>
      <c r="D24" s="54"/>
      <c r="E24" s="51">
        <v>30931829.590000004</v>
      </c>
      <c r="F24" s="51">
        <v>1103099.7</v>
      </c>
      <c r="G24" s="51">
        <v>268490.67</v>
      </c>
      <c r="H24" s="51">
        <v>2734448</v>
      </c>
      <c r="I24" s="51">
        <v>779173.87</v>
      </c>
      <c r="J24" s="51">
        <v>13824544.199999999</v>
      </c>
      <c r="K24" s="51">
        <v>27911322.859999996</v>
      </c>
      <c r="L24" s="51">
        <v>10379729.32</v>
      </c>
      <c r="M24" s="51">
        <v>848902.71</v>
      </c>
      <c r="N24" s="52" t="s">
        <v>62</v>
      </c>
    </row>
    <row r="25" spans="1:17" x14ac:dyDescent="0.3">
      <c r="A25" s="5" t="s">
        <v>63</v>
      </c>
      <c r="B25" s="50"/>
      <c r="C25" s="53"/>
      <c r="D25" s="54"/>
      <c r="E25" s="48">
        <f>SUM(E26:E29,E42:E44)</f>
        <v>150569666.20999998</v>
      </c>
      <c r="F25" s="48">
        <f t="shared" ref="F25:M25" si="2">SUM(F26:F29,F42:F44)</f>
        <v>4737409.75</v>
      </c>
      <c r="G25" s="48">
        <f t="shared" si="2"/>
        <v>1110874.55</v>
      </c>
      <c r="H25" s="48">
        <f t="shared" si="2"/>
        <v>12653025</v>
      </c>
      <c r="I25" s="48">
        <f t="shared" si="2"/>
        <v>1207569.27</v>
      </c>
      <c r="J25" s="48">
        <f t="shared" si="2"/>
        <v>105534098.35000001</v>
      </c>
      <c r="K25" s="48">
        <f t="shared" si="2"/>
        <v>128273259.48999999</v>
      </c>
      <c r="L25" s="48">
        <f t="shared" si="2"/>
        <v>90985428.590000004</v>
      </c>
      <c r="M25" s="48">
        <f t="shared" si="2"/>
        <v>13555474.93</v>
      </c>
      <c r="N25" s="45" t="s">
        <v>64</v>
      </c>
    </row>
    <row r="26" spans="1:17" x14ac:dyDescent="0.3">
      <c r="A26" s="53"/>
      <c r="B26" s="50" t="s">
        <v>65</v>
      </c>
      <c r="C26" s="53"/>
      <c r="D26" s="54"/>
      <c r="E26" s="51">
        <v>24217796.790000003</v>
      </c>
      <c r="F26" s="51">
        <v>355947</v>
      </c>
      <c r="G26" s="51">
        <v>39693.54</v>
      </c>
      <c r="H26" s="51">
        <v>1246126</v>
      </c>
      <c r="I26" s="51">
        <v>172853.52</v>
      </c>
      <c r="J26" s="51">
        <v>4383715</v>
      </c>
      <c r="K26" s="51">
        <v>23271206.419999998</v>
      </c>
      <c r="L26" s="51">
        <v>5422548.1699999999</v>
      </c>
      <c r="M26" s="51">
        <v>1559883</v>
      </c>
      <c r="N26" s="52" t="s">
        <v>66</v>
      </c>
    </row>
    <row r="27" spans="1:17" x14ac:dyDescent="0.3">
      <c r="A27" s="53"/>
      <c r="B27" s="50" t="s">
        <v>67</v>
      </c>
      <c r="C27" s="53"/>
      <c r="D27" s="54"/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2" t="s">
        <v>68</v>
      </c>
    </row>
    <row r="28" spans="1:17" x14ac:dyDescent="0.3">
      <c r="A28" s="53"/>
      <c r="B28" s="50" t="s">
        <v>69</v>
      </c>
      <c r="C28" s="53"/>
      <c r="D28" s="54"/>
      <c r="E28" s="51">
        <v>25963088.130000003</v>
      </c>
      <c r="F28" s="51">
        <v>631674.1</v>
      </c>
      <c r="G28" s="51">
        <v>143470.54</v>
      </c>
      <c r="H28" s="51">
        <v>2180130</v>
      </c>
      <c r="I28" s="51">
        <v>245877</v>
      </c>
      <c r="J28" s="51">
        <v>36621367.82</v>
      </c>
      <c r="K28" s="51">
        <v>28599459.25</v>
      </c>
      <c r="L28" s="51">
        <v>26162687.759999998</v>
      </c>
      <c r="M28" s="51">
        <v>9012996</v>
      </c>
      <c r="N28" s="52" t="s">
        <v>70</v>
      </c>
    </row>
    <row r="29" spans="1:17" x14ac:dyDescent="0.3">
      <c r="A29" s="53"/>
      <c r="B29" s="50" t="s">
        <v>71</v>
      </c>
      <c r="C29" s="53"/>
      <c r="D29" s="54"/>
      <c r="E29" s="51">
        <v>36412075.18</v>
      </c>
      <c r="F29" s="51">
        <v>2194832.5</v>
      </c>
      <c r="G29" s="51">
        <v>323269.65000000002</v>
      </c>
      <c r="H29" s="51">
        <v>3644127</v>
      </c>
      <c r="I29" s="51">
        <v>388264.95</v>
      </c>
      <c r="J29" s="51">
        <v>26692443.420000002</v>
      </c>
      <c r="K29" s="51">
        <v>29627315.250000004</v>
      </c>
      <c r="L29" s="51">
        <v>27403042.980000004</v>
      </c>
      <c r="M29" s="51">
        <v>988309.67</v>
      </c>
      <c r="N29" s="52" t="s">
        <v>72</v>
      </c>
    </row>
    <row r="30" spans="1:17" s="1" customFormat="1" x14ac:dyDescent="0.3">
      <c r="B30" s="2" t="s">
        <v>0</v>
      </c>
      <c r="C30" s="3">
        <v>19.3</v>
      </c>
      <c r="D30" s="2" t="s">
        <v>73</v>
      </c>
      <c r="Q30" s="4"/>
    </row>
    <row r="31" spans="1:17" s="5" customFormat="1" x14ac:dyDescent="0.3">
      <c r="B31" s="1" t="s">
        <v>2</v>
      </c>
      <c r="C31" s="3">
        <v>19.3</v>
      </c>
      <c r="D31" s="6" t="s">
        <v>3</v>
      </c>
      <c r="Q31" s="1"/>
    </row>
    <row r="32" spans="1:17" s="5" customFormat="1" x14ac:dyDescent="0.3">
      <c r="B32" s="1"/>
      <c r="C32" s="3"/>
      <c r="D32" s="6" t="s">
        <v>74</v>
      </c>
    </row>
    <row r="33" spans="1:17" s="5" customFormat="1" ht="15" customHeight="1" x14ac:dyDescent="0.3">
      <c r="B33" s="1"/>
      <c r="C33" s="3"/>
      <c r="D33" s="6"/>
      <c r="N33" s="7" t="s">
        <v>5</v>
      </c>
    </row>
    <row r="34" spans="1:17" ht="6" customHeight="1" x14ac:dyDescent="0.3">
      <c r="Q34" s="5"/>
    </row>
    <row r="35" spans="1:17" s="17" customFormat="1" ht="21.75" x14ac:dyDescent="0.5">
      <c r="A35" s="8"/>
      <c r="B35" s="9"/>
      <c r="C35" s="9"/>
      <c r="D35" s="10"/>
      <c r="E35" s="11" t="s">
        <v>6</v>
      </c>
      <c r="F35" s="12"/>
      <c r="G35" s="12"/>
      <c r="H35" s="12"/>
      <c r="I35" s="12"/>
      <c r="J35" s="13"/>
      <c r="K35" s="14" t="s">
        <v>7</v>
      </c>
      <c r="L35" s="15"/>
      <c r="M35" s="15"/>
      <c r="N35" s="16"/>
      <c r="Q35" s="4"/>
    </row>
    <row r="36" spans="1:17" s="17" customFormat="1" ht="21.75" x14ac:dyDescent="0.5">
      <c r="A36" s="18"/>
      <c r="B36" s="18"/>
      <c r="C36" s="18"/>
      <c r="D36" s="19"/>
      <c r="E36" s="20" t="s">
        <v>8</v>
      </c>
      <c r="F36" s="21"/>
      <c r="G36" s="21"/>
      <c r="H36" s="21"/>
      <c r="I36" s="21"/>
      <c r="J36" s="22"/>
      <c r="K36" s="23" t="s">
        <v>9</v>
      </c>
      <c r="L36" s="24"/>
      <c r="M36" s="25"/>
      <c r="N36" s="26"/>
    </row>
    <row r="37" spans="1:17" s="17" customFormat="1" x14ac:dyDescent="0.3">
      <c r="A37" s="27" t="s">
        <v>10</v>
      </c>
      <c r="B37" s="27"/>
      <c r="C37" s="27"/>
      <c r="D37" s="28"/>
      <c r="E37" s="29"/>
      <c r="F37" s="29" t="s">
        <v>11</v>
      </c>
      <c r="G37" s="29"/>
      <c r="H37" s="29"/>
      <c r="I37" s="30"/>
      <c r="J37" s="31"/>
      <c r="K37" s="31"/>
      <c r="L37" s="31" t="s">
        <v>7</v>
      </c>
      <c r="M37" s="31" t="s">
        <v>7</v>
      </c>
      <c r="N37" s="32" t="s">
        <v>12</v>
      </c>
      <c r="O37" s="33"/>
    </row>
    <row r="38" spans="1:17" s="17" customFormat="1" x14ac:dyDescent="0.3">
      <c r="A38" s="34" t="s">
        <v>13</v>
      </c>
      <c r="B38" s="34"/>
      <c r="C38" s="34"/>
      <c r="D38" s="28"/>
      <c r="E38" s="29" t="s">
        <v>14</v>
      </c>
      <c r="F38" s="29" t="s">
        <v>15</v>
      </c>
      <c r="G38" s="29" t="s">
        <v>16</v>
      </c>
      <c r="H38" s="29" t="s">
        <v>17</v>
      </c>
      <c r="I38" s="29" t="s">
        <v>18</v>
      </c>
      <c r="J38" s="31" t="s">
        <v>19</v>
      </c>
      <c r="K38" s="31" t="s">
        <v>20</v>
      </c>
      <c r="L38" s="31" t="s">
        <v>21</v>
      </c>
      <c r="M38" s="31" t="s">
        <v>22</v>
      </c>
      <c r="N38" s="32" t="s">
        <v>23</v>
      </c>
      <c r="O38" s="33"/>
    </row>
    <row r="39" spans="1:17" s="17" customFormat="1" ht="21.75" x14ac:dyDescent="0.5">
      <c r="A39" s="18"/>
      <c r="B39" s="18"/>
      <c r="C39" s="18"/>
      <c r="D39" s="19"/>
      <c r="E39" s="29" t="s">
        <v>24</v>
      </c>
      <c r="F39" s="29" t="s">
        <v>25</v>
      </c>
      <c r="G39" s="29" t="s">
        <v>26</v>
      </c>
      <c r="H39" s="29" t="s">
        <v>27</v>
      </c>
      <c r="I39" s="29" t="s">
        <v>28</v>
      </c>
      <c r="J39" s="31" t="s">
        <v>29</v>
      </c>
      <c r="K39" s="31" t="s">
        <v>30</v>
      </c>
      <c r="L39" s="31" t="s">
        <v>31</v>
      </c>
      <c r="M39" s="31" t="s">
        <v>32</v>
      </c>
      <c r="N39" s="32" t="s">
        <v>33</v>
      </c>
      <c r="O39" s="33"/>
    </row>
    <row r="40" spans="1:17" s="17" customFormat="1" ht="21.75" x14ac:dyDescent="0.5">
      <c r="A40" s="35"/>
      <c r="B40" s="35"/>
      <c r="C40" s="35"/>
      <c r="D40" s="36"/>
      <c r="E40" s="37" t="s">
        <v>34</v>
      </c>
      <c r="F40" s="38"/>
      <c r="G40" s="37"/>
      <c r="H40" s="37" t="s">
        <v>35</v>
      </c>
      <c r="I40" s="37"/>
      <c r="J40" s="37"/>
      <c r="K40" s="37" t="s">
        <v>9</v>
      </c>
      <c r="L40" s="39" t="s">
        <v>36</v>
      </c>
      <c r="M40" s="37" t="s">
        <v>37</v>
      </c>
      <c r="N40" s="40"/>
    </row>
    <row r="41" spans="1:17" ht="3" customHeight="1" x14ac:dyDescent="0.3">
      <c r="A41" s="41" t="s">
        <v>38</v>
      </c>
      <c r="B41" s="41"/>
      <c r="C41" s="41"/>
      <c r="D41" s="42"/>
      <c r="E41" s="43"/>
      <c r="F41" s="43"/>
      <c r="G41" s="43"/>
      <c r="H41" s="43"/>
      <c r="I41" s="43"/>
      <c r="J41" s="43"/>
      <c r="K41" s="43"/>
      <c r="L41" s="43"/>
      <c r="M41" s="43"/>
      <c r="N41" s="44"/>
      <c r="Q41" s="17"/>
    </row>
    <row r="42" spans="1:17" x14ac:dyDescent="0.3">
      <c r="A42" s="45"/>
      <c r="B42" s="17" t="s">
        <v>75</v>
      </c>
      <c r="C42" s="46"/>
      <c r="D42" s="47"/>
      <c r="E42" s="51">
        <v>41377685.379999995</v>
      </c>
      <c r="F42" s="51">
        <v>1278255.8500000001</v>
      </c>
      <c r="G42" s="51">
        <v>363924.6</v>
      </c>
      <c r="H42" s="51">
        <v>4090492</v>
      </c>
      <c r="I42" s="51">
        <v>350843.8</v>
      </c>
      <c r="J42" s="51">
        <v>31664129.109999999</v>
      </c>
      <c r="K42" s="51">
        <v>24269451.990000002</v>
      </c>
      <c r="L42" s="51">
        <v>29973754.329999998</v>
      </c>
      <c r="M42" s="51">
        <v>835702.26</v>
      </c>
      <c r="N42" s="52" t="s">
        <v>76</v>
      </c>
    </row>
    <row r="43" spans="1:17" x14ac:dyDescent="0.3">
      <c r="A43" s="45"/>
      <c r="B43" s="17" t="s">
        <v>77</v>
      </c>
      <c r="C43" s="46"/>
      <c r="D43" s="47"/>
      <c r="E43" s="51">
        <v>22599020.73</v>
      </c>
      <c r="F43" s="51">
        <v>276700.3</v>
      </c>
      <c r="G43" s="51">
        <v>240516.22</v>
      </c>
      <c r="H43" s="51">
        <v>1492150</v>
      </c>
      <c r="I43" s="51">
        <v>49730</v>
      </c>
      <c r="J43" s="51">
        <v>6172443</v>
      </c>
      <c r="K43" s="51">
        <v>22505826.579999998</v>
      </c>
      <c r="L43" s="51">
        <v>2023395.35</v>
      </c>
      <c r="M43" s="51">
        <v>1158584</v>
      </c>
      <c r="N43" s="52" t="s">
        <v>78</v>
      </c>
    </row>
    <row r="44" spans="1:17" x14ac:dyDescent="0.3">
      <c r="A44" s="45"/>
      <c r="B44" s="17" t="s">
        <v>79</v>
      </c>
      <c r="C44" s="46"/>
      <c r="D44" s="47"/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2" t="s">
        <v>80</v>
      </c>
    </row>
    <row r="45" spans="1:17" x14ac:dyDescent="0.3">
      <c r="A45" s="45" t="s">
        <v>81</v>
      </c>
      <c r="B45" s="17"/>
      <c r="C45" s="46"/>
      <c r="D45" s="47"/>
      <c r="E45" s="48">
        <f>SUM(E46:E50)</f>
        <v>133760404.45</v>
      </c>
      <c r="F45" s="48">
        <f t="shared" ref="F45:M45" si="3">SUM(F46:F50)</f>
        <v>4370309.76</v>
      </c>
      <c r="G45" s="48">
        <f t="shared" si="3"/>
        <v>1847778.9300000002</v>
      </c>
      <c r="H45" s="48">
        <f t="shared" si="3"/>
        <v>2117317</v>
      </c>
      <c r="I45" s="48">
        <f t="shared" si="3"/>
        <v>1069101.5</v>
      </c>
      <c r="J45" s="48">
        <f t="shared" si="3"/>
        <v>62763670</v>
      </c>
      <c r="K45" s="48">
        <f t="shared" si="3"/>
        <v>94964134.819999993</v>
      </c>
      <c r="L45" s="48">
        <f t="shared" si="3"/>
        <v>94872923.300000012</v>
      </c>
      <c r="M45" s="48">
        <f t="shared" si="3"/>
        <v>4044741.52</v>
      </c>
      <c r="N45" s="49" t="s">
        <v>82</v>
      </c>
    </row>
    <row r="46" spans="1:17" x14ac:dyDescent="0.3">
      <c r="A46" s="45"/>
      <c r="B46" s="17" t="s">
        <v>83</v>
      </c>
      <c r="C46" s="46"/>
      <c r="D46" s="47"/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2" t="s">
        <v>84</v>
      </c>
    </row>
    <row r="47" spans="1:17" x14ac:dyDescent="0.3">
      <c r="A47" s="45"/>
      <c r="B47" s="17" t="s">
        <v>85</v>
      </c>
      <c r="C47" s="46"/>
      <c r="D47" s="47"/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2" t="s">
        <v>86</v>
      </c>
    </row>
    <row r="48" spans="1:17" x14ac:dyDescent="0.3">
      <c r="A48" s="45"/>
      <c r="B48" s="17" t="s">
        <v>87</v>
      </c>
      <c r="C48" s="46"/>
      <c r="D48" s="47"/>
      <c r="E48" s="51">
        <v>53146462.260000005</v>
      </c>
      <c r="F48" s="51">
        <v>2517126.7000000002</v>
      </c>
      <c r="G48" s="51">
        <v>809226.72</v>
      </c>
      <c r="H48" s="51">
        <v>884130</v>
      </c>
      <c r="I48" s="51">
        <v>450140</v>
      </c>
      <c r="J48" s="51">
        <v>20568278</v>
      </c>
      <c r="K48" s="51">
        <v>30722183.940000001</v>
      </c>
      <c r="L48" s="51">
        <v>31102352.52</v>
      </c>
      <c r="M48" s="51">
        <v>1544196.72</v>
      </c>
      <c r="N48" s="52" t="s">
        <v>88</v>
      </c>
    </row>
    <row r="49" spans="1:17" x14ac:dyDescent="0.3">
      <c r="A49" s="45"/>
      <c r="B49" s="17" t="s">
        <v>89</v>
      </c>
      <c r="C49" s="46"/>
      <c r="D49" s="47"/>
      <c r="E49" s="51">
        <v>21263514.170000002</v>
      </c>
      <c r="F49" s="51">
        <v>49326.65</v>
      </c>
      <c r="G49" s="51">
        <v>275494.09000000003</v>
      </c>
      <c r="H49" s="51">
        <v>373754</v>
      </c>
      <c r="I49" s="51">
        <v>163056.5</v>
      </c>
      <c r="J49" s="51">
        <v>14336456</v>
      </c>
      <c r="K49" s="51">
        <v>19118168.52</v>
      </c>
      <c r="L49" s="51">
        <v>13732278.440000001</v>
      </c>
      <c r="M49" s="51">
        <v>535949</v>
      </c>
      <c r="N49" s="52" t="s">
        <v>90</v>
      </c>
    </row>
    <row r="50" spans="1:17" x14ac:dyDescent="0.3">
      <c r="A50" s="45"/>
      <c r="B50" s="17" t="s">
        <v>91</v>
      </c>
      <c r="C50" s="46"/>
      <c r="D50" s="47"/>
      <c r="E50" s="51">
        <v>59350428.019999996</v>
      </c>
      <c r="F50" s="51">
        <v>1803856.41</v>
      </c>
      <c r="G50" s="51">
        <v>763058.12</v>
      </c>
      <c r="H50" s="51">
        <v>859433</v>
      </c>
      <c r="I50" s="51">
        <v>455905</v>
      </c>
      <c r="J50" s="51">
        <v>27858936</v>
      </c>
      <c r="K50" s="51">
        <v>45123782.359999992</v>
      </c>
      <c r="L50" s="51">
        <v>50038292.340000004</v>
      </c>
      <c r="M50" s="51">
        <v>1964595.8</v>
      </c>
      <c r="N50" s="52" t="s">
        <v>92</v>
      </c>
    </row>
    <row r="51" spans="1:17" x14ac:dyDescent="0.3">
      <c r="A51" s="45" t="s">
        <v>93</v>
      </c>
      <c r="B51" s="50"/>
      <c r="C51" s="46"/>
      <c r="D51" s="47"/>
      <c r="E51" s="48">
        <f>SUM(E52:E57)</f>
        <v>409222872.0800001</v>
      </c>
      <c r="F51" s="48">
        <f t="shared" ref="F51:M51" si="4">SUM(F52:F57)</f>
        <v>14013892.550000001</v>
      </c>
      <c r="G51" s="48">
        <f t="shared" si="4"/>
        <v>4581016.6399999997</v>
      </c>
      <c r="H51" s="48">
        <f t="shared" si="4"/>
        <v>12166762</v>
      </c>
      <c r="I51" s="48">
        <f t="shared" si="4"/>
        <v>2752980.16</v>
      </c>
      <c r="J51" s="48">
        <f t="shared" si="4"/>
        <v>172180212.75</v>
      </c>
      <c r="K51" s="48">
        <f t="shared" si="4"/>
        <v>285278825.56</v>
      </c>
      <c r="L51" s="48">
        <f t="shared" si="4"/>
        <v>238475042.88</v>
      </c>
      <c r="M51" s="48">
        <f t="shared" si="4"/>
        <v>23093829.559999999</v>
      </c>
      <c r="N51" s="49" t="s">
        <v>94</v>
      </c>
    </row>
    <row r="52" spans="1:17" x14ac:dyDescent="0.3">
      <c r="A52" s="46"/>
      <c r="B52" s="50" t="s">
        <v>95</v>
      </c>
      <c r="C52" s="46"/>
      <c r="D52" s="47"/>
      <c r="E52" s="51">
        <v>176973975.06</v>
      </c>
      <c r="F52" s="51">
        <v>8885848</v>
      </c>
      <c r="G52" s="51">
        <v>1454632.59</v>
      </c>
      <c r="H52" s="51">
        <v>0</v>
      </c>
      <c r="I52" s="51">
        <v>1535149.03</v>
      </c>
      <c r="J52" s="51">
        <v>42105847.25</v>
      </c>
      <c r="K52" s="51">
        <v>106170650.02</v>
      </c>
      <c r="L52" s="51">
        <v>113970708.36</v>
      </c>
      <c r="M52" s="51">
        <v>5580085</v>
      </c>
      <c r="N52" s="52" t="s">
        <v>96</v>
      </c>
    </row>
    <row r="53" spans="1:17" x14ac:dyDescent="0.3">
      <c r="A53" s="46"/>
      <c r="B53" s="50" t="s">
        <v>97</v>
      </c>
      <c r="C53" s="46"/>
      <c r="D53" s="47"/>
      <c r="E53" s="51">
        <v>95580221.650000006</v>
      </c>
      <c r="F53" s="51">
        <v>2212788.6</v>
      </c>
      <c r="G53" s="51">
        <v>1455172.97</v>
      </c>
      <c r="H53" s="51">
        <v>6313196</v>
      </c>
      <c r="I53" s="51">
        <v>419091.4</v>
      </c>
      <c r="J53" s="51">
        <v>41918931</v>
      </c>
      <c r="K53" s="51">
        <v>71949500.710000008</v>
      </c>
      <c r="L53" s="51">
        <v>66216857.340000004</v>
      </c>
      <c r="M53" s="51">
        <v>1779762.46</v>
      </c>
      <c r="N53" s="52" t="s">
        <v>98</v>
      </c>
    </row>
    <row r="54" spans="1:17" x14ac:dyDescent="0.3">
      <c r="A54" s="46"/>
      <c r="B54" s="50" t="s">
        <v>99</v>
      </c>
      <c r="C54" s="46"/>
      <c r="D54" s="47"/>
      <c r="E54" s="51">
        <v>52468719.93</v>
      </c>
      <c r="F54" s="51">
        <v>1491289.5</v>
      </c>
      <c r="G54" s="51">
        <v>836453.02</v>
      </c>
      <c r="H54" s="51">
        <v>2801918</v>
      </c>
      <c r="I54" s="51">
        <v>240131.93</v>
      </c>
      <c r="J54" s="51">
        <v>27676635.5</v>
      </c>
      <c r="K54" s="51">
        <v>35654101.379999995</v>
      </c>
      <c r="L54" s="51">
        <v>9357428.75</v>
      </c>
      <c r="M54" s="51">
        <v>13510576</v>
      </c>
      <c r="N54" s="52" t="s">
        <v>100</v>
      </c>
    </row>
    <row r="55" spans="1:17" x14ac:dyDescent="0.3">
      <c r="A55" s="46"/>
      <c r="B55" s="50" t="s">
        <v>101</v>
      </c>
      <c r="C55" s="46"/>
      <c r="D55" s="47"/>
      <c r="E55" s="51">
        <v>28032967.490000002</v>
      </c>
      <c r="F55" s="51">
        <v>278960.90000000002</v>
      </c>
      <c r="G55" s="51">
        <v>249681.6</v>
      </c>
      <c r="H55" s="51">
        <v>971946</v>
      </c>
      <c r="I55" s="51">
        <v>206300</v>
      </c>
      <c r="J55" s="51">
        <v>14668423</v>
      </c>
      <c r="K55" s="51">
        <v>22915460.190000001</v>
      </c>
      <c r="L55" s="51">
        <v>12008117.330000002</v>
      </c>
      <c r="M55" s="51">
        <v>870351</v>
      </c>
      <c r="N55" s="52" t="s">
        <v>102</v>
      </c>
    </row>
    <row r="56" spans="1:17" x14ac:dyDescent="0.3">
      <c r="A56" s="46"/>
      <c r="B56" s="50" t="s">
        <v>103</v>
      </c>
      <c r="C56" s="46"/>
      <c r="D56" s="47"/>
      <c r="E56" s="51">
        <v>31562152.539999999</v>
      </c>
      <c r="F56" s="51">
        <v>495771.3</v>
      </c>
      <c r="G56" s="51">
        <v>293870.83</v>
      </c>
      <c r="H56" s="51">
        <v>1815212</v>
      </c>
      <c r="I56" s="51">
        <v>229007.8</v>
      </c>
      <c r="J56" s="51">
        <v>25576503</v>
      </c>
      <c r="K56" s="51">
        <v>31171968.429999996</v>
      </c>
      <c r="L56" s="51">
        <v>30968084.650000002</v>
      </c>
      <c r="M56" s="51">
        <v>784383.9</v>
      </c>
      <c r="N56" s="52" t="s">
        <v>104</v>
      </c>
    </row>
    <row r="57" spans="1:17" x14ac:dyDescent="0.3">
      <c r="A57" s="46"/>
      <c r="B57" s="50" t="s">
        <v>105</v>
      </c>
      <c r="C57" s="46"/>
      <c r="D57" s="47"/>
      <c r="E57" s="51">
        <v>24604835.41</v>
      </c>
      <c r="F57" s="51">
        <v>649234.25</v>
      </c>
      <c r="G57" s="51">
        <v>291205.63</v>
      </c>
      <c r="H57" s="51">
        <v>264490</v>
      </c>
      <c r="I57" s="51">
        <v>123300</v>
      </c>
      <c r="J57" s="51">
        <v>20233873</v>
      </c>
      <c r="K57" s="51">
        <v>17417144.829999998</v>
      </c>
      <c r="L57" s="51">
        <v>5953846.4499999993</v>
      </c>
      <c r="M57" s="51">
        <v>568671.19999999995</v>
      </c>
      <c r="N57" s="52" t="s">
        <v>106</v>
      </c>
    </row>
    <row r="58" spans="1:17" x14ac:dyDescent="0.3">
      <c r="A58" s="46"/>
      <c r="B58" s="50"/>
      <c r="C58" s="46"/>
      <c r="D58" s="46"/>
      <c r="E58" s="53"/>
      <c r="F58" s="53"/>
      <c r="G58" s="53"/>
      <c r="H58" s="53"/>
      <c r="I58" s="53"/>
      <c r="J58" s="53"/>
      <c r="K58" s="53"/>
      <c r="L58" s="53"/>
      <c r="M58" s="53"/>
      <c r="N58" s="46"/>
    </row>
    <row r="59" spans="1:17" s="1" customFormat="1" x14ac:dyDescent="0.3">
      <c r="B59" s="2" t="s">
        <v>0</v>
      </c>
      <c r="C59" s="3">
        <v>19.3</v>
      </c>
      <c r="D59" s="2" t="s">
        <v>73</v>
      </c>
      <c r="Q59" s="4"/>
    </row>
    <row r="60" spans="1:17" s="5" customFormat="1" x14ac:dyDescent="0.3">
      <c r="B60" s="1" t="s">
        <v>2</v>
      </c>
      <c r="C60" s="3">
        <v>19.3</v>
      </c>
      <c r="D60" s="6" t="s">
        <v>3</v>
      </c>
      <c r="Q60" s="1"/>
    </row>
    <row r="61" spans="1:17" s="5" customFormat="1" x14ac:dyDescent="0.3">
      <c r="B61" s="1"/>
      <c r="C61" s="3"/>
      <c r="D61" s="6" t="s">
        <v>74</v>
      </c>
    </row>
    <row r="62" spans="1:17" s="5" customFormat="1" ht="15" customHeight="1" x14ac:dyDescent="0.3">
      <c r="B62" s="1"/>
      <c r="C62" s="3"/>
      <c r="D62" s="6"/>
      <c r="N62" s="7" t="s">
        <v>5</v>
      </c>
    </row>
    <row r="63" spans="1:17" ht="6" customHeight="1" x14ac:dyDescent="0.3">
      <c r="Q63" s="5"/>
    </row>
    <row r="64" spans="1:17" s="17" customFormat="1" ht="21.75" x14ac:dyDescent="0.5">
      <c r="A64" s="8"/>
      <c r="B64" s="9"/>
      <c r="C64" s="9"/>
      <c r="D64" s="10"/>
      <c r="E64" s="11" t="s">
        <v>6</v>
      </c>
      <c r="F64" s="12"/>
      <c r="G64" s="12"/>
      <c r="H64" s="12"/>
      <c r="I64" s="12"/>
      <c r="J64" s="13"/>
      <c r="K64" s="14" t="s">
        <v>7</v>
      </c>
      <c r="L64" s="15"/>
      <c r="M64" s="15"/>
      <c r="N64" s="16"/>
      <c r="Q64" s="4"/>
    </row>
    <row r="65" spans="1:17" s="17" customFormat="1" ht="21.75" x14ac:dyDescent="0.5">
      <c r="A65" s="18"/>
      <c r="B65" s="18"/>
      <c r="C65" s="18"/>
      <c r="D65" s="19"/>
      <c r="E65" s="20" t="s">
        <v>8</v>
      </c>
      <c r="F65" s="21"/>
      <c r="G65" s="21"/>
      <c r="H65" s="21"/>
      <c r="I65" s="21"/>
      <c r="J65" s="22"/>
      <c r="K65" s="23" t="s">
        <v>9</v>
      </c>
      <c r="L65" s="24"/>
      <c r="M65" s="25"/>
    </row>
    <row r="66" spans="1:17" s="17" customFormat="1" x14ac:dyDescent="0.3">
      <c r="A66" s="27" t="s">
        <v>10</v>
      </c>
      <c r="B66" s="27"/>
      <c r="C66" s="27"/>
      <c r="D66" s="28"/>
      <c r="E66" s="29"/>
      <c r="F66" s="29" t="s">
        <v>11</v>
      </c>
      <c r="G66" s="29"/>
      <c r="H66" s="29"/>
      <c r="I66" s="30"/>
      <c r="J66" s="31"/>
      <c r="K66" s="31"/>
      <c r="L66" s="31" t="s">
        <v>7</v>
      </c>
      <c r="M66" s="31" t="s">
        <v>7</v>
      </c>
      <c r="N66" s="32" t="s">
        <v>12</v>
      </c>
      <c r="O66" s="33"/>
    </row>
    <row r="67" spans="1:17" s="17" customFormat="1" x14ac:dyDescent="0.3">
      <c r="A67" s="34" t="s">
        <v>13</v>
      </c>
      <c r="B67" s="34"/>
      <c r="C67" s="34"/>
      <c r="D67" s="28"/>
      <c r="E67" s="29" t="s">
        <v>14</v>
      </c>
      <c r="F67" s="29" t="s">
        <v>15</v>
      </c>
      <c r="G67" s="29" t="s">
        <v>16</v>
      </c>
      <c r="H67" s="29" t="s">
        <v>17</v>
      </c>
      <c r="I67" s="29" t="s">
        <v>18</v>
      </c>
      <c r="J67" s="31" t="s">
        <v>19</v>
      </c>
      <c r="K67" s="31" t="s">
        <v>20</v>
      </c>
      <c r="L67" s="31" t="s">
        <v>21</v>
      </c>
      <c r="M67" s="31" t="s">
        <v>22</v>
      </c>
      <c r="N67" s="32" t="s">
        <v>23</v>
      </c>
      <c r="O67" s="33"/>
    </row>
    <row r="68" spans="1:17" s="17" customFormat="1" ht="21.75" x14ac:dyDescent="0.5">
      <c r="A68" s="18"/>
      <c r="B68" s="18"/>
      <c r="C68" s="18"/>
      <c r="D68" s="19"/>
      <c r="E68" s="29" t="s">
        <v>24</v>
      </c>
      <c r="F68" s="29" t="s">
        <v>25</v>
      </c>
      <c r="G68" s="29" t="s">
        <v>26</v>
      </c>
      <c r="H68" s="29" t="s">
        <v>27</v>
      </c>
      <c r="I68" s="29" t="s">
        <v>28</v>
      </c>
      <c r="J68" s="31" t="s">
        <v>29</v>
      </c>
      <c r="K68" s="31" t="s">
        <v>30</v>
      </c>
      <c r="L68" s="31" t="s">
        <v>31</v>
      </c>
      <c r="M68" s="31" t="s">
        <v>32</v>
      </c>
      <c r="N68" s="32" t="s">
        <v>33</v>
      </c>
      <c r="O68" s="33"/>
    </row>
    <row r="69" spans="1:17" s="17" customFormat="1" ht="21.75" x14ac:dyDescent="0.5">
      <c r="A69" s="35"/>
      <c r="B69" s="35"/>
      <c r="C69" s="35"/>
      <c r="D69" s="36"/>
      <c r="E69" s="37" t="s">
        <v>34</v>
      </c>
      <c r="F69" s="38"/>
      <c r="G69" s="37"/>
      <c r="H69" s="37" t="s">
        <v>35</v>
      </c>
      <c r="I69" s="37"/>
      <c r="J69" s="37"/>
      <c r="K69" s="37" t="s">
        <v>9</v>
      </c>
      <c r="L69" s="39" t="s">
        <v>36</v>
      </c>
      <c r="M69" s="37" t="s">
        <v>37</v>
      </c>
      <c r="N69" s="40"/>
    </row>
    <row r="70" spans="1:17" ht="3" customHeight="1" x14ac:dyDescent="0.3">
      <c r="A70" s="41" t="s">
        <v>38</v>
      </c>
      <c r="B70" s="41"/>
      <c r="C70" s="41"/>
      <c r="D70" s="42"/>
      <c r="E70" s="43"/>
      <c r="F70" s="43"/>
      <c r="G70" s="43"/>
      <c r="H70" s="43"/>
      <c r="I70" s="43"/>
      <c r="J70" s="43"/>
      <c r="K70" s="43"/>
      <c r="L70" s="43"/>
      <c r="M70" s="43"/>
      <c r="N70" s="44"/>
      <c r="Q70" s="17"/>
    </row>
    <row r="71" spans="1:17" x14ac:dyDescent="0.3">
      <c r="A71" s="45" t="s">
        <v>107</v>
      </c>
      <c r="B71" s="17"/>
      <c r="C71" s="46"/>
      <c r="D71" s="47"/>
      <c r="E71" s="48">
        <f>SUM(E72:E80)</f>
        <v>198873248.21999997</v>
      </c>
      <c r="F71" s="48">
        <f t="shared" ref="F71:M71" si="5">SUM(F72:F80)</f>
        <v>4259879.8899999997</v>
      </c>
      <c r="G71" s="48">
        <f t="shared" si="5"/>
        <v>2950732.35</v>
      </c>
      <c r="H71" s="48">
        <f t="shared" si="5"/>
        <v>4656557</v>
      </c>
      <c r="I71" s="48">
        <f t="shared" si="5"/>
        <v>1256417.3</v>
      </c>
      <c r="J71" s="48">
        <f t="shared" si="5"/>
        <v>89286840</v>
      </c>
      <c r="K71" s="48">
        <f t="shared" si="5"/>
        <v>138079533.25</v>
      </c>
      <c r="L71" s="48">
        <f t="shared" si="5"/>
        <v>106157680.22</v>
      </c>
      <c r="M71" s="48">
        <f t="shared" si="5"/>
        <v>9375197.1999999993</v>
      </c>
      <c r="N71" s="49" t="s">
        <v>108</v>
      </c>
    </row>
    <row r="72" spans="1:17" x14ac:dyDescent="0.3">
      <c r="A72" s="45"/>
      <c r="B72" s="17" t="s">
        <v>109</v>
      </c>
      <c r="C72" s="46"/>
      <c r="D72" s="47"/>
      <c r="E72" s="51">
        <v>27532410.049999997</v>
      </c>
      <c r="F72" s="51">
        <v>737552.2</v>
      </c>
      <c r="G72" s="51">
        <v>411604.06</v>
      </c>
      <c r="H72" s="51">
        <v>0</v>
      </c>
      <c r="I72" s="51">
        <v>125600</v>
      </c>
      <c r="J72" s="51">
        <v>15609475</v>
      </c>
      <c r="K72" s="51">
        <v>24013683.68</v>
      </c>
      <c r="L72" s="51">
        <v>9707012.1500000004</v>
      </c>
      <c r="M72" s="51">
        <v>889698.2</v>
      </c>
      <c r="N72" s="52" t="s">
        <v>110</v>
      </c>
    </row>
    <row r="73" spans="1:17" x14ac:dyDescent="0.3">
      <c r="A73" s="45"/>
      <c r="B73" s="17" t="s">
        <v>111</v>
      </c>
      <c r="C73" s="46"/>
      <c r="D73" s="47"/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2" t="s">
        <v>112</v>
      </c>
    </row>
    <row r="74" spans="1:17" x14ac:dyDescent="0.3">
      <c r="A74" s="45"/>
      <c r="B74" s="17" t="s">
        <v>113</v>
      </c>
      <c r="C74" s="46"/>
      <c r="D74" s="47"/>
      <c r="E74" s="51">
        <v>16662553.829999998</v>
      </c>
      <c r="F74" s="51">
        <v>540271.5</v>
      </c>
      <c r="G74" s="51">
        <v>607933.66</v>
      </c>
      <c r="H74" s="51">
        <v>123705</v>
      </c>
      <c r="I74" s="51">
        <v>179570</v>
      </c>
      <c r="J74" s="51">
        <v>8721296</v>
      </c>
      <c r="K74" s="51">
        <v>11475952.41</v>
      </c>
      <c r="L74" s="51">
        <v>15021731.4</v>
      </c>
      <c r="M74" s="51">
        <v>355606</v>
      </c>
      <c r="N74" s="52" t="s">
        <v>114</v>
      </c>
    </row>
    <row r="75" spans="1:17" x14ac:dyDescent="0.3">
      <c r="A75" s="45"/>
      <c r="B75" s="17" t="s">
        <v>115</v>
      </c>
      <c r="C75" s="46"/>
      <c r="D75" s="47"/>
      <c r="E75" s="51">
        <v>36721581.009999998</v>
      </c>
      <c r="F75" s="51">
        <v>718088.8</v>
      </c>
      <c r="G75" s="51">
        <v>293592.96999999997</v>
      </c>
      <c r="H75" s="51">
        <v>1227550</v>
      </c>
      <c r="I75" s="51">
        <v>247060</v>
      </c>
      <c r="J75" s="51">
        <v>22290475</v>
      </c>
      <c r="K75" s="51">
        <v>22158821.510000002</v>
      </c>
      <c r="L75" s="51">
        <v>13864773.75</v>
      </c>
      <c r="M75" s="51">
        <v>4058855</v>
      </c>
      <c r="N75" s="52" t="s">
        <v>116</v>
      </c>
    </row>
    <row r="76" spans="1:17" x14ac:dyDescent="0.3">
      <c r="A76" s="45"/>
      <c r="B76" s="17" t="s">
        <v>117</v>
      </c>
      <c r="C76" s="46"/>
      <c r="D76" s="47"/>
      <c r="E76" s="51">
        <v>23387000</v>
      </c>
      <c r="F76" s="51">
        <v>303000</v>
      </c>
      <c r="G76" s="51">
        <v>200000</v>
      </c>
      <c r="H76" s="51">
        <v>0</v>
      </c>
      <c r="I76" s="51">
        <v>110000</v>
      </c>
      <c r="J76" s="51">
        <v>8000000</v>
      </c>
      <c r="K76" s="51">
        <v>27919250</v>
      </c>
      <c r="L76" s="51">
        <v>2750550</v>
      </c>
      <c r="M76" s="51">
        <v>1460000</v>
      </c>
      <c r="N76" s="52" t="s">
        <v>118</v>
      </c>
    </row>
    <row r="77" spans="1:17" x14ac:dyDescent="0.3">
      <c r="A77" s="45"/>
      <c r="B77" s="17" t="s">
        <v>119</v>
      </c>
      <c r="C77" s="46"/>
      <c r="D77" s="47"/>
      <c r="E77" s="51">
        <v>12926158.1</v>
      </c>
      <c r="F77" s="51">
        <v>263088.05</v>
      </c>
      <c r="G77" s="51">
        <v>265557.06</v>
      </c>
      <c r="H77" s="51">
        <v>680852</v>
      </c>
      <c r="I77" s="51">
        <v>98204.3</v>
      </c>
      <c r="J77" s="51">
        <v>9097220</v>
      </c>
      <c r="K77" s="51">
        <v>10621446.1</v>
      </c>
      <c r="L77" s="51">
        <v>5363161</v>
      </c>
      <c r="M77" s="51">
        <v>496495</v>
      </c>
      <c r="N77" s="52" t="s">
        <v>120</v>
      </c>
    </row>
    <row r="78" spans="1:17" x14ac:dyDescent="0.3">
      <c r="A78" s="45"/>
      <c r="B78" s="17" t="s">
        <v>121</v>
      </c>
      <c r="C78" s="46"/>
      <c r="D78" s="47"/>
      <c r="E78" s="51">
        <v>45125664.090000004</v>
      </c>
      <c r="F78" s="51">
        <v>751035.64</v>
      </c>
      <c r="G78" s="51">
        <v>514953.74</v>
      </c>
      <c r="H78" s="51">
        <v>0</v>
      </c>
      <c r="I78" s="51">
        <v>208300</v>
      </c>
      <c r="J78" s="51">
        <v>10648520</v>
      </c>
      <c r="K78" s="51">
        <v>15254116.579999998</v>
      </c>
      <c r="L78" s="51">
        <v>27330395.919999998</v>
      </c>
      <c r="M78" s="51">
        <v>941294</v>
      </c>
      <c r="N78" s="52" t="s">
        <v>122</v>
      </c>
    </row>
    <row r="79" spans="1:17" x14ac:dyDescent="0.3">
      <c r="A79" s="53"/>
      <c r="B79" s="50" t="s">
        <v>123</v>
      </c>
      <c r="C79" s="53"/>
      <c r="D79" s="54"/>
      <c r="E79" s="51">
        <v>13580000</v>
      </c>
      <c r="F79" s="51">
        <v>200000</v>
      </c>
      <c r="G79" s="51">
        <v>250000</v>
      </c>
      <c r="H79" s="51">
        <v>900000</v>
      </c>
      <c r="I79" s="51">
        <v>70000</v>
      </c>
      <c r="J79" s="51">
        <v>6000000</v>
      </c>
      <c r="K79" s="51">
        <v>11285793.26</v>
      </c>
      <c r="L79" s="51">
        <v>13554696</v>
      </c>
      <c r="M79" s="51">
        <v>675660</v>
      </c>
      <c r="N79" s="52" t="s">
        <v>124</v>
      </c>
    </row>
    <row r="80" spans="1:17" x14ac:dyDescent="0.3">
      <c r="A80" s="45"/>
      <c r="B80" s="17" t="s">
        <v>125</v>
      </c>
      <c r="C80" s="46"/>
      <c r="D80" s="47"/>
      <c r="E80" s="51">
        <v>22937881.140000001</v>
      </c>
      <c r="F80" s="51">
        <v>746843.7</v>
      </c>
      <c r="G80" s="51">
        <v>407090.86</v>
      </c>
      <c r="H80" s="51">
        <v>1724450</v>
      </c>
      <c r="I80" s="51">
        <v>217683</v>
      </c>
      <c r="J80" s="51">
        <v>8919854</v>
      </c>
      <c r="K80" s="51">
        <v>15350469.709999999</v>
      </c>
      <c r="L80" s="51">
        <v>18565360</v>
      </c>
      <c r="M80" s="51">
        <v>497589</v>
      </c>
      <c r="N80" s="52" t="s">
        <v>126</v>
      </c>
    </row>
    <row r="81" spans="1:14" ht="3" customHeight="1" x14ac:dyDescent="0.3">
      <c r="A81" s="55"/>
      <c r="B81" s="55"/>
      <c r="C81" s="55"/>
      <c r="D81" s="56"/>
      <c r="E81" s="57"/>
      <c r="F81" s="57"/>
      <c r="G81" s="57"/>
      <c r="H81" s="57"/>
      <c r="I81" s="57"/>
      <c r="J81" s="57"/>
      <c r="K81" s="57"/>
      <c r="L81" s="57"/>
      <c r="M81" s="57"/>
      <c r="N81" s="55"/>
    </row>
    <row r="82" spans="1:14" ht="3" customHeight="1" x14ac:dyDescent="0.3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</row>
    <row r="83" spans="1:14" x14ac:dyDescent="0.3">
      <c r="B83" s="26" t="s">
        <v>127</v>
      </c>
      <c r="C83" s="17"/>
      <c r="D83" s="17"/>
      <c r="E83" s="17"/>
    </row>
    <row r="84" spans="1:14" x14ac:dyDescent="0.3">
      <c r="B84" s="26" t="s">
        <v>128</v>
      </c>
      <c r="C84" s="17"/>
      <c r="D84" s="17"/>
      <c r="E84" s="17"/>
    </row>
  </sheetData>
  <mergeCells count="21">
    <mergeCell ref="A66:D66"/>
    <mergeCell ref="A67:D67"/>
    <mergeCell ref="A70:D70"/>
    <mergeCell ref="A38:D38"/>
    <mergeCell ref="A41:D41"/>
    <mergeCell ref="E64:J64"/>
    <mergeCell ref="K64:M64"/>
    <mergeCell ref="E65:J65"/>
    <mergeCell ref="K65:M65"/>
    <mergeCell ref="A12:D12"/>
    <mergeCell ref="E35:J35"/>
    <mergeCell ref="K35:M35"/>
    <mergeCell ref="E36:J36"/>
    <mergeCell ref="K36:M36"/>
    <mergeCell ref="A37:D37"/>
    <mergeCell ref="E6:J6"/>
    <mergeCell ref="K6:M6"/>
    <mergeCell ref="E7:J7"/>
    <mergeCell ref="K7:M7"/>
    <mergeCell ref="A8:D8"/>
    <mergeCell ref="A9:D9"/>
  </mergeCells>
  <pageMargins left="0.75" right="0.75" top="0.8" bottom="0.5" header="0.51180993000874886" footer="0.51180993000874886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dcterms:created xsi:type="dcterms:W3CDTF">2016-10-04T10:49:47Z</dcterms:created>
  <dcterms:modified xsi:type="dcterms:W3CDTF">2016-10-04T10:49:55Z</dcterms:modified>
</cp:coreProperties>
</file>