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K8" i="1"/>
  <c r="M8"/>
  <c r="K9"/>
  <c r="M9"/>
  <c r="K10"/>
  <c r="M10"/>
  <c r="K11"/>
  <c r="K15"/>
  <c r="M15"/>
  <c r="K16"/>
  <c r="M16"/>
  <c r="K19"/>
  <c r="M20"/>
  <c r="M21"/>
  <c r="K22"/>
  <c r="M22"/>
  <c r="K23"/>
  <c r="M23"/>
  <c r="M24"/>
  <c r="M28"/>
  <c r="K29"/>
  <c r="M29"/>
</calcChain>
</file>

<file path=xl/sharedStrings.xml><?xml version="1.0" encoding="utf-8"?>
<sst xmlns="http://schemas.openxmlformats.org/spreadsheetml/2006/main" count="91" uniqueCount="63">
  <si>
    <t xml:space="preserve">  Source:   Sa Kaeo Provincial  Industrial Office</t>
  </si>
  <si>
    <t xml:space="preserve">   ที่มา:   สำนักงานอุตสาหกรรมจังหวัดสระแก้ว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</si>
  <si>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</si>
  <si>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</si>
  <si>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</si>
  <si>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</si>
  <si>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</si>
  <si>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</si>
  <si>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 xml:space="preserve">      -</t>
  </si>
  <si>
    <t>ขนส่ง</t>
  </si>
  <si>
    <t>Electricity</t>
  </si>
  <si>
    <t xml:space="preserve">        -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</si>
  <si>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</si>
  <si>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</si>
  <si>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</si>
  <si>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</si>
  <si>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</si>
  <si>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</si>
  <si>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 xml:space="preserve">    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</si>
  <si>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</si>
  <si>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</si>
  <si>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</si>
  <si>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</si>
  <si>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</si>
  <si>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</si>
  <si>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</si>
  <si>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</si>
  <si>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</si>
  <si>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</si>
  <si>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</si>
  <si>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</si>
  <si>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</si>
  <si>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</si>
  <si>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</si>
  <si>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</si>
  <si>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</si>
  <si>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</si>
  <si>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</si>
  <si>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</si>
  <si>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</si>
  <si>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</si>
  <si>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</si>
  <si>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</si>
  <si>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</si>
  <si>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</si>
  <si>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</si>
  <si>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</si>
  <si>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</si>
  <si>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</si>
  <si>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</si>
  <si>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</si>
  <si>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</si>
  <si>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(2015)</t>
  </si>
  <si>
    <t>(2014)</t>
  </si>
  <si>
    <t>(2013)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</si>
  <si>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</si>
  <si>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</si>
  <si>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</si>
  <si>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</si>
  <si>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2013 - 2015</t>
  </si>
  <si>
    <t>Table</t>
  </si>
  <si>
    <t>สถานประกอบการอุตสาหกรรม จำแนกตามประเภทอุตสาหกรรม พ.ศ. 2556 - 2558</t>
  </si>
  <si>
    <t>ตาราง</t>
  </si>
</sst>
</file>

<file path=xl/styles.xml><?xml version="1.0" encoding="utf-8"?>
<styleSheet xmlns="http://schemas.openxmlformats.org/spreadsheetml/2006/main">
  <numFmts count="5">
    <numFmt numFmtId="187" formatCode="???.00"/>
    <numFmt numFmtId="188" formatCode="???"/>
    <numFmt numFmtId="189" formatCode="??.00"/>
    <numFmt numFmtId="190" formatCode="??.??"/>
    <numFmt numFmtId="191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189" fontId="3" fillId="0" borderId="5" xfId="0" applyNumberFormat="1" applyFont="1" applyBorder="1" applyAlignment="1">
      <alignment horizontal="center" vertical="center"/>
    </xf>
    <xf numFmtId="189" fontId="3" fillId="0" borderId="4" xfId="0" applyNumberFormat="1" applyFont="1" applyBorder="1" applyAlignment="1">
      <alignment horizontal="center" vertical="center"/>
    </xf>
    <xf numFmtId="190" fontId="3" fillId="0" borderId="5" xfId="0" applyNumberFormat="1" applyFont="1" applyBorder="1" applyAlignment="1">
      <alignment horizontal="center" vertical="center"/>
    </xf>
    <xf numFmtId="190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187" fontId="4" fillId="0" borderId="5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90" fontId="4" fillId="0" borderId="7" xfId="0" applyNumberFormat="1" applyFont="1" applyBorder="1" applyAlignment="1">
      <alignment horizontal="center" vertical="center"/>
    </xf>
    <xf numFmtId="190" fontId="4" fillId="0" borderId="8" xfId="0" applyNumberFormat="1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40"/>
  <sheetViews>
    <sheetView showGridLines="0" tabSelected="1" topLeftCell="A9" zoomScaleNormal="100" workbookViewId="0">
      <selection activeCell="E10" sqref="E10:F10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8" style="2" customWidth="1"/>
    <col min="5" max="5" width="13.7109375" style="2" customWidth="1"/>
    <col min="6" max="6" width="1.7109375" style="2" customWidth="1"/>
    <col min="7" max="7" width="13.7109375" style="2" customWidth="1"/>
    <col min="8" max="8" width="1.7109375" style="2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3" width="13.7109375" style="2" customWidth="1"/>
    <col min="14" max="14" width="1.7109375" style="2" customWidth="1"/>
    <col min="15" max="15" width="1.42578125" style="2" customWidth="1"/>
    <col min="16" max="16" width="27.8554687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60" customFormat="1" ht="18.75" customHeight="1">
      <c r="A1" s="58"/>
      <c r="B1" s="58" t="s">
        <v>62</v>
      </c>
      <c r="C1" s="59">
        <v>12.3</v>
      </c>
      <c r="D1" s="58" t="s">
        <v>61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s="56" customFormat="1" ht="18.75" customHeight="1">
      <c r="A2" s="57"/>
      <c r="B2" s="58" t="s">
        <v>60</v>
      </c>
      <c r="C2" s="59">
        <v>12.3</v>
      </c>
      <c r="D2" s="58" t="s">
        <v>59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s="39" customFormat="1" ht="17.25" customHeight="1">
      <c r="A4" s="53"/>
      <c r="B4" s="53"/>
      <c r="C4" s="53"/>
      <c r="D4" s="53"/>
      <c r="E4" s="49"/>
      <c r="F4" s="48"/>
      <c r="G4" s="49"/>
      <c r="H4" s="48"/>
      <c r="I4" s="49"/>
      <c r="J4" s="48"/>
      <c r="K4" s="49" t="s">
        <v>58</v>
      </c>
      <c r="L4" s="55"/>
      <c r="M4" s="55"/>
      <c r="N4" s="48"/>
      <c r="O4" s="54"/>
      <c r="P4" s="53"/>
      <c r="Q4" s="28"/>
    </row>
    <row r="5" spans="1:17" s="39" customFormat="1" ht="13.5" customHeight="1">
      <c r="A5" s="46" t="s">
        <v>57</v>
      </c>
      <c r="B5" s="46"/>
      <c r="C5" s="46"/>
      <c r="D5" s="52"/>
      <c r="E5" s="47">
        <v>2556</v>
      </c>
      <c r="F5" s="52"/>
      <c r="G5" s="47">
        <v>2557</v>
      </c>
      <c r="H5" s="52"/>
      <c r="I5" s="47">
        <v>2558</v>
      </c>
      <c r="J5" s="52"/>
      <c r="K5" s="47" t="s">
        <v>56</v>
      </c>
      <c r="L5" s="46"/>
      <c r="M5" s="46"/>
      <c r="N5" s="52"/>
      <c r="O5" s="46" t="s">
        <v>55</v>
      </c>
      <c r="P5" s="46"/>
      <c r="Q5" s="28"/>
    </row>
    <row r="6" spans="1:17" s="39" customFormat="1" ht="15.75" customHeight="1">
      <c r="A6" s="46"/>
      <c r="B6" s="46"/>
      <c r="C6" s="46"/>
      <c r="D6" s="52"/>
      <c r="E6" s="51" t="s">
        <v>54</v>
      </c>
      <c r="F6" s="50"/>
      <c r="G6" s="51" t="s">
        <v>53</v>
      </c>
      <c r="H6" s="50"/>
      <c r="I6" s="51" t="s">
        <v>52</v>
      </c>
      <c r="J6" s="50"/>
      <c r="K6" s="49">
        <v>2557</v>
      </c>
      <c r="L6" s="48"/>
      <c r="M6" s="49">
        <v>2558</v>
      </c>
      <c r="N6" s="48"/>
      <c r="O6" s="47"/>
      <c r="P6" s="46"/>
      <c r="Q6" s="28"/>
    </row>
    <row r="7" spans="1:17" s="39" customFormat="1" ht="15.75" customHeight="1">
      <c r="A7" s="40"/>
      <c r="B7" s="40"/>
      <c r="C7" s="40"/>
      <c r="D7" s="40"/>
      <c r="E7" s="45"/>
      <c r="F7" s="44"/>
      <c r="G7" s="45"/>
      <c r="H7" s="44"/>
      <c r="I7" s="45"/>
      <c r="J7" s="44"/>
      <c r="K7" s="43" t="s">
        <v>53</v>
      </c>
      <c r="L7" s="42"/>
      <c r="M7" s="43" t="s">
        <v>52</v>
      </c>
      <c r="N7" s="42"/>
      <c r="O7" s="41"/>
      <c r="P7" s="40"/>
      <c r="Q7" s="28"/>
    </row>
    <row r="8" spans="1:17" s="28" customFormat="1" ht="18" customHeight="1">
      <c r="A8" s="38" t="s">
        <v>51</v>
      </c>
      <c r="B8" s="38"/>
      <c r="C8" s="38"/>
      <c r="D8" s="37"/>
      <c r="E8" s="36">
        <v>534</v>
      </c>
      <c r="F8" s="35"/>
      <c r="G8" s="36">
        <v>588</v>
      </c>
      <c r="H8" s="35"/>
      <c r="I8" s="36">
        <v>626</v>
      </c>
      <c r="J8" s="35"/>
      <c r="K8" s="34">
        <f>((G8-E8)*100/E8)</f>
        <v>10.112359550561798</v>
      </c>
      <c r="L8" s="33"/>
      <c r="M8" s="32">
        <f>((I8-G8)*100/G8)</f>
        <v>6.4625850340136051</v>
      </c>
      <c r="N8" s="31"/>
      <c r="O8" s="30"/>
      <c r="P8" s="29" t="s">
        <v>50</v>
      </c>
    </row>
    <row r="9" spans="1:17" s="8" customFormat="1" ht="15" customHeight="1">
      <c r="A9" s="27"/>
      <c r="B9" s="7" t="s">
        <v>49</v>
      </c>
      <c r="C9" s="27"/>
      <c r="D9" s="26"/>
      <c r="E9" s="20">
        <v>276</v>
      </c>
      <c r="F9" s="19"/>
      <c r="G9" s="20">
        <v>281</v>
      </c>
      <c r="H9" s="19"/>
      <c r="I9" s="20">
        <v>285</v>
      </c>
      <c r="J9" s="19"/>
      <c r="K9" s="25">
        <f>((G9-E9)*100/E9)</f>
        <v>1.8115942028985508</v>
      </c>
      <c r="L9" s="24"/>
      <c r="M9" s="16">
        <f>((I9-G9)*100/G9)</f>
        <v>1.4234875444839858</v>
      </c>
      <c r="N9" s="15"/>
      <c r="O9" s="14"/>
      <c r="P9" s="7" t="s">
        <v>48</v>
      </c>
    </row>
    <row r="10" spans="1:17" s="8" customFormat="1" ht="15" customHeight="1">
      <c r="A10" s="7"/>
      <c r="B10" s="7" t="s">
        <v>47</v>
      </c>
      <c r="C10" s="7"/>
      <c r="D10" s="21"/>
      <c r="E10" s="20">
        <v>34</v>
      </c>
      <c r="F10" s="19"/>
      <c r="G10" s="20">
        <v>35</v>
      </c>
      <c r="H10" s="19"/>
      <c r="I10" s="20">
        <v>36</v>
      </c>
      <c r="J10" s="19"/>
      <c r="K10" s="25">
        <f>((G10-E10)*100/E10)</f>
        <v>2.9411764705882355</v>
      </c>
      <c r="L10" s="24"/>
      <c r="M10" s="16">
        <f>((I10-G10)*100/G10)</f>
        <v>2.8571428571428572</v>
      </c>
      <c r="N10" s="15"/>
      <c r="O10" s="14"/>
      <c r="P10" s="7" t="s">
        <v>46</v>
      </c>
    </row>
    <row r="11" spans="1:17" s="8" customFormat="1" ht="15" customHeight="1">
      <c r="A11" s="7"/>
      <c r="B11" s="7" t="s">
        <v>45</v>
      </c>
      <c r="C11" s="7"/>
      <c r="D11" s="21"/>
      <c r="E11" s="20">
        <v>8</v>
      </c>
      <c r="F11" s="19"/>
      <c r="G11" s="20">
        <v>9</v>
      </c>
      <c r="H11" s="19"/>
      <c r="I11" s="20">
        <v>9</v>
      </c>
      <c r="J11" s="19"/>
      <c r="K11" s="23">
        <f>((G11-E11)*100/E11)</f>
        <v>12.5</v>
      </c>
      <c r="L11" s="22"/>
      <c r="M11" s="18" t="s">
        <v>11</v>
      </c>
      <c r="N11" s="17"/>
      <c r="O11" s="14"/>
      <c r="P11" s="7" t="s">
        <v>44</v>
      </c>
    </row>
    <row r="12" spans="1:17" s="8" customFormat="1" ht="15" customHeight="1">
      <c r="A12" s="7"/>
      <c r="B12" s="7" t="s">
        <v>43</v>
      </c>
      <c r="C12" s="7"/>
      <c r="D12" s="21"/>
      <c r="E12" s="20" t="s">
        <v>18</v>
      </c>
      <c r="F12" s="19"/>
      <c r="G12" s="20" t="s">
        <v>18</v>
      </c>
      <c r="H12" s="19"/>
      <c r="I12" s="20" t="s">
        <v>18</v>
      </c>
      <c r="J12" s="19"/>
      <c r="K12" s="18" t="s">
        <v>8</v>
      </c>
      <c r="L12" s="17"/>
      <c r="M12" s="18" t="s">
        <v>11</v>
      </c>
      <c r="N12" s="17"/>
      <c r="O12" s="14"/>
      <c r="P12" s="7" t="s">
        <v>42</v>
      </c>
    </row>
    <row r="13" spans="1:17" s="8" customFormat="1" ht="15" customHeight="1">
      <c r="A13" s="7"/>
      <c r="B13" s="7" t="s">
        <v>41</v>
      </c>
      <c r="C13" s="7"/>
      <c r="D13" s="21"/>
      <c r="E13" s="20">
        <v>5</v>
      </c>
      <c r="F13" s="19"/>
      <c r="G13" s="20">
        <v>5</v>
      </c>
      <c r="H13" s="19"/>
      <c r="I13" s="20">
        <v>5</v>
      </c>
      <c r="J13" s="19"/>
      <c r="K13" s="18" t="s">
        <v>8</v>
      </c>
      <c r="L13" s="17"/>
      <c r="M13" s="18" t="s">
        <v>11</v>
      </c>
      <c r="N13" s="17"/>
      <c r="O13" s="14"/>
      <c r="P13" s="7" t="s">
        <v>40</v>
      </c>
    </row>
    <row r="14" spans="1:17" s="8" customFormat="1" ht="15" customHeight="1">
      <c r="A14" s="7"/>
      <c r="B14" s="7" t="s">
        <v>39</v>
      </c>
      <c r="C14" s="7"/>
      <c r="D14" s="21"/>
      <c r="E14" s="20">
        <v>1</v>
      </c>
      <c r="F14" s="19"/>
      <c r="G14" s="20">
        <v>1</v>
      </c>
      <c r="H14" s="19"/>
      <c r="I14" s="20">
        <v>1</v>
      </c>
      <c r="J14" s="19"/>
      <c r="K14" s="18" t="s">
        <v>8</v>
      </c>
      <c r="L14" s="17"/>
      <c r="M14" s="18" t="s">
        <v>11</v>
      </c>
      <c r="N14" s="17"/>
      <c r="O14" s="14"/>
      <c r="P14" s="7" t="s">
        <v>38</v>
      </c>
    </row>
    <row r="15" spans="1:17" s="8" customFormat="1" ht="15" customHeight="1">
      <c r="A15" s="7"/>
      <c r="B15" s="7" t="s">
        <v>37</v>
      </c>
      <c r="C15" s="7"/>
      <c r="D15" s="21"/>
      <c r="E15" s="20">
        <v>30</v>
      </c>
      <c r="F15" s="19"/>
      <c r="G15" s="20">
        <v>34</v>
      </c>
      <c r="H15" s="19"/>
      <c r="I15" s="20">
        <v>37</v>
      </c>
      <c r="J15" s="19"/>
      <c r="K15" s="18">
        <f>((G15-E15)*100/E15)</f>
        <v>13.333333333333334</v>
      </c>
      <c r="L15" s="17"/>
      <c r="M15" s="16">
        <f>((I15-G15)*100/G15)</f>
        <v>8.8235294117647065</v>
      </c>
      <c r="N15" s="15"/>
      <c r="O15" s="14"/>
      <c r="P15" s="7" t="s">
        <v>36</v>
      </c>
    </row>
    <row r="16" spans="1:17" s="8" customFormat="1" ht="15" customHeight="1">
      <c r="A16" s="7"/>
      <c r="B16" s="7" t="s">
        <v>35</v>
      </c>
      <c r="C16" s="7"/>
      <c r="D16" s="21"/>
      <c r="E16" s="20">
        <v>31</v>
      </c>
      <c r="F16" s="19"/>
      <c r="G16" s="20">
        <v>35</v>
      </c>
      <c r="H16" s="19"/>
      <c r="I16" s="20">
        <v>37</v>
      </c>
      <c r="J16" s="19"/>
      <c r="K16" s="18">
        <f>((G16-E16)*100/E16)</f>
        <v>12.903225806451612</v>
      </c>
      <c r="L16" s="17"/>
      <c r="M16" s="16">
        <f>((I16-G16)*100/G16)</f>
        <v>5.7142857142857144</v>
      </c>
      <c r="N16" s="15"/>
      <c r="O16" s="14"/>
      <c r="P16" s="7" t="s">
        <v>34</v>
      </c>
    </row>
    <row r="17" spans="1:16" s="8" customFormat="1" ht="15" customHeight="1">
      <c r="A17" s="7"/>
      <c r="B17" s="7" t="s">
        <v>33</v>
      </c>
      <c r="C17" s="7"/>
      <c r="D17" s="21"/>
      <c r="E17" s="20">
        <v>2</v>
      </c>
      <c r="F17" s="19"/>
      <c r="G17" s="20">
        <v>2</v>
      </c>
      <c r="H17" s="19"/>
      <c r="I17" s="20">
        <v>2</v>
      </c>
      <c r="J17" s="19"/>
      <c r="K17" s="18" t="s">
        <v>8</v>
      </c>
      <c r="L17" s="17"/>
      <c r="M17" s="18" t="s">
        <v>11</v>
      </c>
      <c r="N17" s="17"/>
      <c r="O17" s="14"/>
      <c r="P17" s="7" t="s">
        <v>32</v>
      </c>
    </row>
    <row r="18" spans="1:16" s="8" customFormat="1" ht="15" customHeight="1">
      <c r="A18" s="7"/>
      <c r="B18" s="7" t="s">
        <v>31</v>
      </c>
      <c r="C18" s="7"/>
      <c r="D18" s="21"/>
      <c r="E18" s="20" t="s">
        <v>18</v>
      </c>
      <c r="F18" s="19"/>
      <c r="G18" s="20" t="s">
        <v>18</v>
      </c>
      <c r="H18" s="19"/>
      <c r="I18" s="20" t="s">
        <v>18</v>
      </c>
      <c r="J18" s="19"/>
      <c r="K18" s="18" t="s">
        <v>8</v>
      </c>
      <c r="L18" s="17"/>
      <c r="M18" s="18" t="s">
        <v>11</v>
      </c>
      <c r="N18" s="17"/>
      <c r="O18" s="14"/>
      <c r="P18" s="7" t="s">
        <v>30</v>
      </c>
    </row>
    <row r="19" spans="1:16" s="8" customFormat="1" ht="15" customHeight="1">
      <c r="A19" s="7"/>
      <c r="B19" s="7" t="s">
        <v>29</v>
      </c>
      <c r="C19" s="7"/>
      <c r="D19" s="21"/>
      <c r="E19" s="20">
        <v>14</v>
      </c>
      <c r="F19" s="19"/>
      <c r="G19" s="20">
        <v>17</v>
      </c>
      <c r="H19" s="19"/>
      <c r="I19" s="20">
        <v>17</v>
      </c>
      <c r="J19" s="19"/>
      <c r="K19" s="18">
        <f>((G19-E19)*100/E19)</f>
        <v>21.428571428571427</v>
      </c>
      <c r="L19" s="17"/>
      <c r="M19" s="18" t="s">
        <v>11</v>
      </c>
      <c r="N19" s="17"/>
      <c r="O19" s="14"/>
      <c r="P19" s="7" t="s">
        <v>28</v>
      </c>
    </row>
    <row r="20" spans="1:16" s="8" customFormat="1" ht="15" customHeight="1">
      <c r="A20" s="7"/>
      <c r="B20" s="7" t="s">
        <v>27</v>
      </c>
      <c r="C20" s="7"/>
      <c r="D20" s="21"/>
      <c r="E20" s="20">
        <v>3</v>
      </c>
      <c r="F20" s="19"/>
      <c r="G20" s="20">
        <v>3</v>
      </c>
      <c r="H20" s="19"/>
      <c r="I20" s="20">
        <v>4</v>
      </c>
      <c r="J20" s="19"/>
      <c r="K20" s="18" t="s">
        <v>8</v>
      </c>
      <c r="L20" s="17"/>
      <c r="M20" s="16">
        <f>((I20-G20)*100/G20)</f>
        <v>33.333333333333336</v>
      </c>
      <c r="N20" s="15"/>
      <c r="O20" s="14"/>
      <c r="P20" s="7" t="s">
        <v>26</v>
      </c>
    </row>
    <row r="21" spans="1:16" s="8" customFormat="1" ht="15" customHeight="1">
      <c r="A21" s="7"/>
      <c r="B21" s="7" t="s">
        <v>25</v>
      </c>
      <c r="C21" s="7"/>
      <c r="D21" s="21"/>
      <c r="E21" s="20">
        <v>2</v>
      </c>
      <c r="F21" s="19"/>
      <c r="G21" s="20">
        <v>2</v>
      </c>
      <c r="H21" s="19"/>
      <c r="I21" s="20">
        <v>3</v>
      </c>
      <c r="J21" s="19"/>
      <c r="K21" s="18" t="s">
        <v>8</v>
      </c>
      <c r="L21" s="17"/>
      <c r="M21" s="16">
        <f>((I21-G21)*100/G21)</f>
        <v>50</v>
      </c>
      <c r="N21" s="15"/>
      <c r="O21" s="14"/>
      <c r="P21" s="7" t="s">
        <v>24</v>
      </c>
    </row>
    <row r="22" spans="1:16" s="8" customFormat="1" ht="15" customHeight="1">
      <c r="A22" s="7"/>
      <c r="B22" s="7" t="s">
        <v>23</v>
      </c>
      <c r="C22" s="7"/>
      <c r="D22" s="21"/>
      <c r="E22" s="20">
        <v>12</v>
      </c>
      <c r="F22" s="19"/>
      <c r="G22" s="20">
        <v>16</v>
      </c>
      <c r="H22" s="19"/>
      <c r="I22" s="20">
        <v>20</v>
      </c>
      <c r="J22" s="19"/>
      <c r="K22" s="18">
        <f>((G22-E22)*100/E22)</f>
        <v>33.333333333333336</v>
      </c>
      <c r="L22" s="17"/>
      <c r="M22" s="16">
        <f>((I22-G22)*100/G22)</f>
        <v>25</v>
      </c>
      <c r="N22" s="15"/>
      <c r="O22" s="14"/>
      <c r="P22" s="7" t="s">
        <v>22</v>
      </c>
    </row>
    <row r="23" spans="1:16" s="8" customFormat="1" ht="15" customHeight="1">
      <c r="A23" s="7"/>
      <c r="B23" s="7" t="s">
        <v>21</v>
      </c>
      <c r="C23" s="7"/>
      <c r="D23" s="21"/>
      <c r="E23" s="20">
        <v>23</v>
      </c>
      <c r="F23" s="19"/>
      <c r="G23" s="20">
        <v>25</v>
      </c>
      <c r="H23" s="19"/>
      <c r="I23" s="20">
        <v>31</v>
      </c>
      <c r="J23" s="19"/>
      <c r="K23" s="23">
        <f>((G23-E23)*100/E23)</f>
        <v>8.695652173913043</v>
      </c>
      <c r="L23" s="22"/>
      <c r="M23" s="16">
        <f>((I23-G23)*100/G23)</f>
        <v>24</v>
      </c>
      <c r="N23" s="15"/>
      <c r="O23" s="14"/>
      <c r="P23" s="7" t="s">
        <v>20</v>
      </c>
    </row>
    <row r="24" spans="1:16" s="8" customFormat="1" ht="15" customHeight="1">
      <c r="A24" s="7"/>
      <c r="B24" s="7" t="s">
        <v>19</v>
      </c>
      <c r="C24" s="7"/>
      <c r="D24" s="21"/>
      <c r="E24" s="20" t="s">
        <v>18</v>
      </c>
      <c r="F24" s="19"/>
      <c r="G24" s="20">
        <v>1</v>
      </c>
      <c r="H24" s="19"/>
      <c r="I24" s="20">
        <v>3</v>
      </c>
      <c r="J24" s="19"/>
      <c r="K24" s="18" t="s">
        <v>8</v>
      </c>
      <c r="L24" s="17"/>
      <c r="M24" s="16">
        <f>((I24-G24)*100/G24)</f>
        <v>200</v>
      </c>
      <c r="N24" s="15"/>
      <c r="O24" s="14"/>
      <c r="P24" s="7" t="s">
        <v>17</v>
      </c>
    </row>
    <row r="25" spans="1:16" s="8" customFormat="1" ht="15" customHeight="1">
      <c r="A25" s="7"/>
      <c r="B25" s="7" t="s">
        <v>16</v>
      </c>
      <c r="C25" s="7"/>
      <c r="D25" s="21"/>
      <c r="E25" s="20">
        <v>13</v>
      </c>
      <c r="F25" s="19"/>
      <c r="G25" s="20">
        <v>13</v>
      </c>
      <c r="H25" s="19"/>
      <c r="I25" s="20">
        <v>13</v>
      </c>
      <c r="J25" s="19"/>
      <c r="K25" s="18" t="s">
        <v>8</v>
      </c>
      <c r="L25" s="17"/>
      <c r="M25" s="18" t="s">
        <v>11</v>
      </c>
      <c r="N25" s="17"/>
      <c r="O25" s="14"/>
      <c r="P25" s="7" t="s">
        <v>15</v>
      </c>
    </row>
    <row r="26" spans="1:16" s="8" customFormat="1" ht="15" customHeight="1">
      <c r="A26" s="7"/>
      <c r="B26" s="7" t="s">
        <v>14</v>
      </c>
      <c r="C26" s="7"/>
      <c r="D26" s="21"/>
      <c r="E26" s="20">
        <v>3</v>
      </c>
      <c r="F26" s="19"/>
      <c r="G26" s="20">
        <v>3</v>
      </c>
      <c r="H26" s="19"/>
      <c r="I26" s="20">
        <v>3</v>
      </c>
      <c r="J26" s="19"/>
      <c r="K26" s="18" t="s">
        <v>8</v>
      </c>
      <c r="L26" s="17"/>
      <c r="M26" s="18" t="s">
        <v>11</v>
      </c>
      <c r="N26" s="17"/>
      <c r="O26" s="14"/>
      <c r="P26" s="7" t="s">
        <v>13</v>
      </c>
    </row>
    <row r="27" spans="1:16" s="8" customFormat="1" ht="15" customHeight="1">
      <c r="A27" s="7"/>
      <c r="B27" s="7" t="s">
        <v>12</v>
      </c>
      <c r="C27" s="7"/>
      <c r="D27" s="21"/>
      <c r="E27" s="20">
        <v>1</v>
      </c>
      <c r="F27" s="19"/>
      <c r="G27" s="20">
        <v>1</v>
      </c>
      <c r="H27" s="19"/>
      <c r="I27" s="20">
        <v>1</v>
      </c>
      <c r="J27" s="19"/>
      <c r="K27" s="18" t="s">
        <v>8</v>
      </c>
      <c r="L27" s="17"/>
      <c r="M27" s="18" t="s">
        <v>11</v>
      </c>
      <c r="N27" s="17"/>
      <c r="O27" s="14"/>
      <c r="P27" s="7" t="s">
        <v>10</v>
      </c>
    </row>
    <row r="28" spans="1:16" s="8" customFormat="1" ht="15" customHeight="1">
      <c r="A28" s="7"/>
      <c r="B28" s="7" t="s">
        <v>9</v>
      </c>
      <c r="C28" s="7"/>
      <c r="D28" s="21"/>
      <c r="E28" s="20">
        <v>29</v>
      </c>
      <c r="F28" s="19"/>
      <c r="G28" s="20">
        <v>29</v>
      </c>
      <c r="H28" s="19"/>
      <c r="I28" s="20">
        <v>32</v>
      </c>
      <c r="J28" s="19"/>
      <c r="K28" s="18" t="s">
        <v>8</v>
      </c>
      <c r="L28" s="17"/>
      <c r="M28" s="16">
        <f>((I28-G28)*100/G28)</f>
        <v>10.344827586206897</v>
      </c>
      <c r="N28" s="15"/>
      <c r="O28" s="14"/>
      <c r="P28" s="7" t="s">
        <v>7</v>
      </c>
    </row>
    <row r="29" spans="1:16" s="8" customFormat="1" ht="15" customHeight="1">
      <c r="A29" s="7"/>
      <c r="B29" s="7" t="s">
        <v>6</v>
      </c>
      <c r="C29" s="7"/>
      <c r="D29" s="21"/>
      <c r="E29" s="20">
        <v>47</v>
      </c>
      <c r="F29" s="19"/>
      <c r="G29" s="20">
        <v>76</v>
      </c>
      <c r="H29" s="19"/>
      <c r="I29" s="20">
        <v>87</v>
      </c>
      <c r="J29" s="19"/>
      <c r="K29" s="18">
        <f>((G29-E29)*100/E29)</f>
        <v>61.702127659574465</v>
      </c>
      <c r="L29" s="17"/>
      <c r="M29" s="16">
        <f>((I29-G29)*100/G29)</f>
        <v>14.473684210526315</v>
      </c>
      <c r="N29" s="15"/>
      <c r="O29" s="14"/>
      <c r="P29" s="7" t="s">
        <v>5</v>
      </c>
    </row>
    <row r="30" spans="1:16" ht="3" customHeight="1">
      <c r="A30" s="9"/>
      <c r="B30" s="9"/>
      <c r="C30" s="9"/>
      <c r="D30" s="13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0"/>
      <c r="P30" s="9"/>
    </row>
    <row r="31" spans="1:16" ht="3" customHeight="1"/>
    <row r="32" spans="1:16" s="5" customFormat="1" ht="17.25" customHeight="1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6" s="5" customFormat="1" ht="17.25" customHeight="1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s="5" customFormat="1" ht="17.25" customHeight="1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s="5" customFormat="1" ht="17.25" customHeight="1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6" ht="17.25" customHeight="1">
      <c r="A36" s="4" t="s">
        <v>0</v>
      </c>
      <c r="B36" s="1"/>
      <c r="I36" s="1"/>
      <c r="J36" s="1"/>
    </row>
    <row r="39" spans="1:16">
      <c r="P39" s="3"/>
    </row>
    <row r="40" spans="1:16">
      <c r="P40" s="3"/>
    </row>
  </sheetData>
  <mergeCells count="136"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M26:N26"/>
    <mergeCell ref="M15:N15"/>
    <mergeCell ref="M16:N16"/>
    <mergeCell ref="M17:N17"/>
    <mergeCell ref="M18:N18"/>
    <mergeCell ref="M19:N19"/>
    <mergeCell ref="M20:N20"/>
    <mergeCell ref="M9:N9"/>
    <mergeCell ref="M10:N10"/>
    <mergeCell ref="M11:N11"/>
    <mergeCell ref="M12:N12"/>
    <mergeCell ref="M13:N13"/>
    <mergeCell ref="M14:N14"/>
    <mergeCell ref="K26:L26"/>
    <mergeCell ref="K27:L27"/>
    <mergeCell ref="K28:L28"/>
    <mergeCell ref="K29:L29"/>
    <mergeCell ref="K30:L30"/>
    <mergeCell ref="K4:N4"/>
    <mergeCell ref="K5:N5"/>
    <mergeCell ref="M6:N6"/>
    <mergeCell ref="M7:N7"/>
    <mergeCell ref="M8:N8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I29:J29"/>
    <mergeCell ref="I30:J30"/>
    <mergeCell ref="K6:L6"/>
    <mergeCell ref="K7:L7"/>
    <mergeCell ref="K8:L8"/>
    <mergeCell ref="K9:L9"/>
    <mergeCell ref="K10:L10"/>
    <mergeCell ref="K11:L11"/>
    <mergeCell ref="K12:L12"/>
    <mergeCell ref="K13:L13"/>
    <mergeCell ref="I23:J23"/>
    <mergeCell ref="I24:J24"/>
    <mergeCell ref="I25:J25"/>
    <mergeCell ref="I26:J26"/>
    <mergeCell ref="I27:J27"/>
    <mergeCell ref="I28:J28"/>
    <mergeCell ref="I17:J17"/>
    <mergeCell ref="I18:J18"/>
    <mergeCell ref="I19:J19"/>
    <mergeCell ref="I20:J20"/>
    <mergeCell ref="I21:J21"/>
    <mergeCell ref="I22:J22"/>
    <mergeCell ref="I11:J11"/>
    <mergeCell ref="I12:J12"/>
    <mergeCell ref="I13:J13"/>
    <mergeCell ref="I14:J14"/>
    <mergeCell ref="I15:J15"/>
    <mergeCell ref="I16:J16"/>
    <mergeCell ref="G28:H28"/>
    <mergeCell ref="G29:H29"/>
    <mergeCell ref="G30:H30"/>
    <mergeCell ref="I4:J4"/>
    <mergeCell ref="I5:J5"/>
    <mergeCell ref="I6:J6"/>
    <mergeCell ref="I7:J7"/>
    <mergeCell ref="I8:J8"/>
    <mergeCell ref="I9:J9"/>
    <mergeCell ref="I10:J10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E27:F27"/>
    <mergeCell ref="E28:F28"/>
    <mergeCell ref="E29:F29"/>
    <mergeCell ref="E30:F30"/>
    <mergeCell ref="G4:H4"/>
    <mergeCell ref="G5:H5"/>
    <mergeCell ref="G6:H6"/>
    <mergeCell ref="G7:H7"/>
    <mergeCell ref="G8:H8"/>
    <mergeCell ref="G9:H9"/>
    <mergeCell ref="E21:F21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A8:D8"/>
    <mergeCell ref="O5:P6"/>
    <mergeCell ref="A5:D6"/>
    <mergeCell ref="E4:F4"/>
    <mergeCell ref="E5:F5"/>
    <mergeCell ref="E6:F6"/>
    <mergeCell ref="E7:F7"/>
    <mergeCell ref="E8:F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2016-10-31T06:59:15Z</dcterms:created>
  <dcterms:modified xsi:type="dcterms:W3CDTF">2016-10-31T06:59:23Z</dcterms:modified>
</cp:coreProperties>
</file>