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ตารางที่3" sheetId="1" r:id="rId1"/>
  </sheets>
  <definedNames>
    <definedName name="_xlnm.Print_Area" localSheetId="0">ตารางที่3!$A$1:$D$37</definedName>
  </definedNames>
  <calcPr calcId="125725"/>
</workbook>
</file>

<file path=xl/calcChain.xml><?xml version="1.0" encoding="utf-8"?>
<calcChain xmlns="http://schemas.openxmlformats.org/spreadsheetml/2006/main">
  <c r="C27" i="1"/>
  <c r="B20"/>
  <c r="B18"/>
  <c r="B17"/>
  <c r="B16"/>
  <c r="D15"/>
  <c r="C15"/>
  <c r="B13"/>
  <c r="B12"/>
  <c r="D11"/>
  <c r="C11"/>
  <c r="B11"/>
  <c r="B10"/>
  <c r="B9"/>
  <c r="B8"/>
  <c r="B7"/>
  <c r="C6"/>
  <c r="C33" s="1"/>
  <c r="C23" l="1"/>
  <c r="C34"/>
  <c r="B15"/>
  <c r="C30"/>
  <c r="D6"/>
  <c r="D27" s="1"/>
  <c r="C24"/>
  <c r="C31"/>
  <c r="C35"/>
  <c r="C25"/>
  <c r="C28"/>
  <c r="C32"/>
  <c r="C36"/>
  <c r="C26"/>
  <c r="C29"/>
  <c r="B6" l="1"/>
  <c r="B25" s="1"/>
  <c r="C22"/>
  <c r="B29"/>
  <c r="B27"/>
  <c r="B31"/>
  <c r="D34"/>
  <c r="D30"/>
  <c r="D23"/>
  <c r="D33"/>
  <c r="D29"/>
  <c r="D26"/>
  <c r="D35"/>
  <c r="D31"/>
  <c r="D36"/>
  <c r="D32"/>
  <c r="D28"/>
  <c r="D25"/>
  <c r="D24"/>
  <c r="B34"/>
  <c r="B32"/>
  <c r="B35"/>
  <c r="B33"/>
  <c r="B26"/>
  <c r="B30"/>
  <c r="B36"/>
  <c r="B23" l="1"/>
  <c r="B24"/>
  <c r="B22"/>
  <c r="D22"/>
</calcChain>
</file>

<file path=xl/sharedStrings.xml><?xml version="1.0" encoding="utf-8"?>
<sst xmlns="http://schemas.openxmlformats.org/spreadsheetml/2006/main" count="39" uniqueCount="23">
  <si>
    <t xml:space="preserve">ตารางที่ 3  จำนวนและร้อยละของประชากรอายุ 15 ปีขึ้นไป ที่มีงานทำ  จำแนกตามระดับการศึกษาที่สำเร็จ และเพศ </t>
  </si>
  <si>
    <t xml:space="preserve">                   ไตรมาสที่ 1  (มกราคม - มีนาคม) พ.ศ.2557</t>
  </si>
  <si>
    <t>ระดับการศึกษาที่สำเร็จ</t>
  </si>
  <si>
    <t>รวม</t>
  </si>
  <si>
    <t>ชาย</t>
  </si>
  <si>
    <t>หญิง</t>
  </si>
  <si>
    <t>จำนวน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</si>
  <si>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</si>
  <si>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</si>
  <si>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</si>
  <si>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</si>
  <si>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</si>
  <si>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</si>
  <si>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</si>
  <si>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</si>
  <si>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</si>
  <si>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</si>
  <si>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</si>
  <si>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</si>
  <si>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</si>
  <si>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</si>
  <si>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</si>
  <si>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ที่มา: การสำรวจภาวะการทำงานของประชากร ไตรมาสที่ 1  (มกราคม - มีนาคม) พ.ศ.2557  จังหวัดนครศรีธรรมราช</t>
  </si>
</sst>
</file>

<file path=xl/styles.xml><?xml version="1.0" encoding="utf-8"?>
<styleSheet xmlns="http://schemas.openxmlformats.org/spreadsheetml/2006/main">
  <numFmts count="4">
    <numFmt numFmtId="187" formatCode="#,##0.000"/>
    <numFmt numFmtId="188" formatCode="#,##0.0"/>
    <numFmt numFmtId="189" formatCode="_(* #,##0_);_(* \(#,##0\);_(* &quot;-&quot;??_);_(@_)"/>
    <numFmt numFmtId="190" formatCode="0.0"/>
  </numFmts>
  <fonts count="5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/>
    <xf numFmtId="187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87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3" fontId="1" fillId="4" borderId="0" xfId="0" applyNumberFormat="1" applyFont="1" applyFill="1" applyAlignment="1">
      <alignment horizontal="right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3" fontId="3" fillId="0" borderId="0" xfId="0" applyNumberFormat="1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 applyProtection="1">
      <alignment horizontal="left" vertical="center"/>
    </xf>
    <xf numFmtId="188" fontId="2" fillId="0" borderId="0" xfId="0" applyNumberFormat="1" applyFont="1" applyBorder="1" applyAlignment="1" applyProtection="1">
      <alignment horizontal="left" vertical="center"/>
    </xf>
    <xf numFmtId="189" fontId="2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3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3" borderId="0" xfId="0" applyFont="1" applyFill="1" applyAlignment="1">
      <alignment horizontal="center" vertical="center"/>
    </xf>
    <xf numFmtId="188" fontId="1" fillId="0" borderId="0" xfId="0" applyNumberFormat="1" applyFont="1" applyAlignment="1">
      <alignment horizontal="right"/>
    </xf>
    <xf numFmtId="190" fontId="3" fillId="0" borderId="0" xfId="0" applyNumberFormat="1" applyFont="1" applyAlignment="1">
      <alignment horizontal="center"/>
    </xf>
    <xf numFmtId="190" fontId="1" fillId="0" borderId="0" xfId="0" applyNumberFormat="1" applyFont="1" applyAlignment="1">
      <alignment horizontal="center"/>
    </xf>
    <xf numFmtId="190" fontId="2" fillId="0" borderId="0" xfId="0" applyNumberFormat="1" applyFont="1" applyAlignment="1">
      <alignment horizontal="right"/>
    </xf>
    <xf numFmtId="190" fontId="2" fillId="0" borderId="0" xfId="0" applyNumberFormat="1" applyFont="1" applyAlignment="1">
      <alignment horizontal="center"/>
    </xf>
    <xf numFmtId="190" fontId="4" fillId="0" borderId="0" xfId="0" applyNumberFormat="1" applyFont="1" applyAlignment="1">
      <alignment horizontal="right"/>
    </xf>
    <xf numFmtId="190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37"/>
  <sheetViews>
    <sheetView tabSelected="1" zoomScaleNormal="100" workbookViewId="0">
      <selection activeCell="B42" sqref="B42"/>
    </sheetView>
  </sheetViews>
  <sheetFormatPr defaultRowHeight="26.25" customHeight="1"/>
  <cols>
    <col min="1" max="1" width="32.28515625" style="5" customWidth="1"/>
    <col min="2" max="3" width="22.140625" style="2" customWidth="1"/>
    <col min="4" max="4" width="22.140625" style="3" customWidth="1"/>
    <col min="5" max="5" width="11.42578125" style="3" customWidth="1"/>
    <col min="6" max="6" width="11.42578125" style="4" customWidth="1"/>
    <col min="7" max="7" width="11.42578125" style="3" customWidth="1"/>
    <col min="8" max="16384" width="9.140625" style="3"/>
  </cols>
  <sheetData>
    <row r="1" spans="1:7" ht="26.25" customHeight="1">
      <c r="A1" s="1" t="s">
        <v>0</v>
      </c>
    </row>
    <row r="2" spans="1:7" s="5" customFormat="1" ht="26.25" customHeight="1">
      <c r="A2" s="5" t="s">
        <v>1</v>
      </c>
      <c r="B2" s="2"/>
      <c r="C2" s="2"/>
      <c r="D2" s="3"/>
      <c r="E2" s="6"/>
      <c r="F2" s="7"/>
      <c r="G2" s="6"/>
    </row>
    <row r="3" spans="1:7" ht="8.1" customHeight="1"/>
    <row r="4" spans="1:7" s="5" customFormat="1" ht="26.25" customHeight="1">
      <c r="A4" s="8" t="s">
        <v>2</v>
      </c>
      <c r="B4" s="9" t="s">
        <v>3</v>
      </c>
      <c r="C4" s="9" t="s">
        <v>4</v>
      </c>
      <c r="D4" s="8" t="s">
        <v>5</v>
      </c>
      <c r="E4" s="10"/>
      <c r="G4" s="4"/>
    </row>
    <row r="5" spans="1:7" s="5" customFormat="1" ht="24" customHeight="1">
      <c r="B5" s="11" t="s">
        <v>6</v>
      </c>
      <c r="C5" s="11"/>
      <c r="D5" s="11"/>
      <c r="E5" s="1"/>
    </row>
    <row r="6" spans="1:7" s="5" customFormat="1" ht="24" customHeight="1">
      <c r="A6" s="12" t="s">
        <v>3</v>
      </c>
      <c r="B6" s="13">
        <f t="shared" ref="B6:B13" si="0">C6+D6</f>
        <v>880412</v>
      </c>
      <c r="C6" s="13">
        <f>SUM(C7:C10)+C11+C15+C20</f>
        <v>477464</v>
      </c>
      <c r="D6" s="13">
        <f>SUM(D7:D10)+D11+D15+D20</f>
        <v>402948</v>
      </c>
      <c r="E6" s="1"/>
    </row>
    <row r="7" spans="1:7" s="17" customFormat="1" ht="21" customHeight="1">
      <c r="A7" s="14" t="s">
        <v>7</v>
      </c>
      <c r="B7" s="15">
        <f t="shared" si="0"/>
        <v>12639</v>
      </c>
      <c r="C7" s="16">
        <v>4520</v>
      </c>
      <c r="D7" s="16">
        <v>8119</v>
      </c>
      <c r="E7" s="14"/>
    </row>
    <row r="8" spans="1:7" s="17" customFormat="1" ht="21" customHeight="1">
      <c r="A8" s="3" t="s">
        <v>8</v>
      </c>
      <c r="B8" s="15">
        <f t="shared" si="0"/>
        <v>167827</v>
      </c>
      <c r="C8" s="16">
        <v>74612</v>
      </c>
      <c r="D8" s="16">
        <v>93215</v>
      </c>
      <c r="E8" s="14"/>
    </row>
    <row r="9" spans="1:7" s="17" customFormat="1" ht="21" customHeight="1">
      <c r="A9" s="18" t="s">
        <v>9</v>
      </c>
      <c r="B9" s="15">
        <f t="shared" si="0"/>
        <v>291924</v>
      </c>
      <c r="C9" s="16">
        <v>165032</v>
      </c>
      <c r="D9" s="16">
        <v>126892</v>
      </c>
      <c r="E9" s="14"/>
    </row>
    <row r="10" spans="1:7" s="17" customFormat="1" ht="21" customHeight="1">
      <c r="A10" s="18" t="s">
        <v>10</v>
      </c>
      <c r="B10" s="15">
        <f t="shared" si="0"/>
        <v>151898</v>
      </c>
      <c r="C10" s="16">
        <v>92644</v>
      </c>
      <c r="D10" s="16">
        <v>59254</v>
      </c>
      <c r="E10" s="14"/>
      <c r="F10" s="3"/>
    </row>
    <row r="11" spans="1:7" ht="21" customHeight="1">
      <c r="A11" s="3" t="s">
        <v>11</v>
      </c>
      <c r="B11" s="15">
        <f t="shared" si="0"/>
        <v>122890</v>
      </c>
      <c r="C11" s="19">
        <f>SUM(C12:C14)</f>
        <v>76685</v>
      </c>
      <c r="D11" s="19">
        <f>SUM(D12:D14)</f>
        <v>46205</v>
      </c>
      <c r="E11" s="20"/>
      <c r="F11" s="3"/>
    </row>
    <row r="12" spans="1:7" ht="21" customHeight="1">
      <c r="A12" s="21" t="s">
        <v>12</v>
      </c>
      <c r="B12" s="15">
        <f t="shared" si="0"/>
        <v>93450</v>
      </c>
      <c r="C12" s="16">
        <v>60563</v>
      </c>
      <c r="D12" s="16">
        <v>32887</v>
      </c>
      <c r="E12" s="20"/>
      <c r="F12" s="3"/>
    </row>
    <row r="13" spans="1:7" ht="21" customHeight="1">
      <c r="A13" s="21" t="s">
        <v>13</v>
      </c>
      <c r="B13" s="15">
        <f t="shared" si="0"/>
        <v>29440</v>
      </c>
      <c r="C13" s="16">
        <v>16122</v>
      </c>
      <c r="D13" s="16">
        <v>13318</v>
      </c>
      <c r="F13" s="3"/>
    </row>
    <row r="14" spans="1:7" ht="21" customHeight="1">
      <c r="A14" s="22" t="s">
        <v>14</v>
      </c>
      <c r="B14" s="23">
        <v>0</v>
      </c>
      <c r="C14" s="23">
        <v>0</v>
      </c>
      <c r="D14" s="23">
        <v>0</v>
      </c>
      <c r="E14" s="20"/>
      <c r="F14" s="3"/>
    </row>
    <row r="15" spans="1:7" ht="21" customHeight="1">
      <c r="A15" s="3" t="s">
        <v>15</v>
      </c>
      <c r="B15" s="15">
        <f>C15+D15</f>
        <v>132042</v>
      </c>
      <c r="C15" s="19">
        <f>SUM(C16:C18)</f>
        <v>63214</v>
      </c>
      <c r="D15" s="19">
        <f>SUM(D16:D18)</f>
        <v>68828</v>
      </c>
      <c r="E15" s="20"/>
      <c r="F15" s="3"/>
    </row>
    <row r="16" spans="1:7" s="17" customFormat="1" ht="21" customHeight="1">
      <c r="A16" s="22" t="s">
        <v>16</v>
      </c>
      <c r="B16" s="15">
        <f>C16+D16</f>
        <v>79437</v>
      </c>
      <c r="C16" s="16">
        <v>38414</v>
      </c>
      <c r="D16" s="16">
        <v>41023</v>
      </c>
      <c r="E16" s="24"/>
    </row>
    <row r="17" spans="1:9" s="17" customFormat="1" ht="21" customHeight="1">
      <c r="A17" s="22" t="s">
        <v>17</v>
      </c>
      <c r="B17" s="15">
        <f>C17+D17</f>
        <v>38546</v>
      </c>
      <c r="C17" s="16">
        <v>19909</v>
      </c>
      <c r="D17" s="16">
        <v>18637</v>
      </c>
      <c r="E17" s="14"/>
    </row>
    <row r="18" spans="1:9" s="17" customFormat="1" ht="21" customHeight="1">
      <c r="A18" s="22" t="s">
        <v>18</v>
      </c>
      <c r="B18" s="15">
        <f>C18+D18</f>
        <v>14059</v>
      </c>
      <c r="C18" s="16">
        <v>4891</v>
      </c>
      <c r="D18" s="16">
        <v>9168</v>
      </c>
      <c r="E18" s="14"/>
    </row>
    <row r="19" spans="1:9" s="17" customFormat="1" ht="21" customHeight="1">
      <c r="A19" s="21" t="s">
        <v>19</v>
      </c>
      <c r="B19" s="23">
        <v>0</v>
      </c>
      <c r="C19" s="23">
        <v>0</v>
      </c>
      <c r="D19" s="23">
        <v>0</v>
      </c>
      <c r="E19" s="14"/>
    </row>
    <row r="20" spans="1:9" s="17" customFormat="1" ht="21" customHeight="1">
      <c r="A20" s="25" t="s">
        <v>20</v>
      </c>
      <c r="B20" s="26">
        <f>C20+D20</f>
        <v>1192</v>
      </c>
      <c r="C20" s="27">
        <v>757</v>
      </c>
      <c r="D20" s="27">
        <v>435</v>
      </c>
      <c r="E20" s="14"/>
      <c r="F20" s="3"/>
    </row>
    <row r="21" spans="1:9" ht="24" customHeight="1">
      <c r="A21" s="3"/>
      <c r="B21" s="28" t="s">
        <v>21</v>
      </c>
      <c r="C21" s="28"/>
      <c r="D21" s="28"/>
      <c r="E21" s="20"/>
      <c r="F21" s="3"/>
    </row>
    <row r="22" spans="1:9" s="5" customFormat="1" ht="24" customHeight="1">
      <c r="A22" s="6" t="s">
        <v>3</v>
      </c>
      <c r="B22" s="29">
        <f>B23+B24+B25+B26+B27+B31+B36</f>
        <v>100</v>
      </c>
      <c r="C22" s="29">
        <f t="shared" ref="C22:D22" si="1">C23+C24+C25+C26+C27+C31+C36</f>
        <v>100</v>
      </c>
      <c r="D22" s="29">
        <f t="shared" si="1"/>
        <v>100.00000000000001</v>
      </c>
      <c r="E22" s="1"/>
      <c r="F22" s="30"/>
      <c r="G22" s="30"/>
      <c r="H22" s="30"/>
      <c r="I22" s="31"/>
    </row>
    <row r="23" spans="1:9" ht="21" customHeight="1">
      <c r="A23" s="14" t="s">
        <v>7</v>
      </c>
      <c r="B23" s="32">
        <f>B7/B$6*100</f>
        <v>1.4355778885340045</v>
      </c>
      <c r="C23" s="32">
        <f t="shared" ref="C23:D23" si="2">C7/C$6*100</f>
        <v>0.94666823048439253</v>
      </c>
      <c r="D23" s="32">
        <f t="shared" si="2"/>
        <v>2.0149001856318929</v>
      </c>
      <c r="F23" s="32"/>
      <c r="G23" s="32"/>
      <c r="H23" s="32"/>
      <c r="I23" s="33"/>
    </row>
    <row r="24" spans="1:9" ht="21" customHeight="1">
      <c r="A24" s="3" t="s">
        <v>8</v>
      </c>
      <c r="B24" s="32">
        <f t="shared" ref="B24:D28" si="3">B8/B$6*100</f>
        <v>19.062325365851443</v>
      </c>
      <c r="C24" s="32">
        <f t="shared" si="3"/>
        <v>15.626727878960509</v>
      </c>
      <c r="D24" s="32">
        <f t="shared" si="3"/>
        <v>23.133257889355448</v>
      </c>
      <c r="E24" s="20"/>
      <c r="F24" s="32"/>
      <c r="G24" s="32"/>
      <c r="H24" s="32"/>
      <c r="I24" s="33"/>
    </row>
    <row r="25" spans="1:9" ht="21" customHeight="1">
      <c r="A25" s="18" t="s">
        <v>9</v>
      </c>
      <c r="B25" s="32">
        <f t="shared" si="3"/>
        <v>33.15765800557012</v>
      </c>
      <c r="C25" s="32">
        <f t="shared" si="3"/>
        <v>34.564281286128377</v>
      </c>
      <c r="D25" s="32">
        <f t="shared" si="3"/>
        <v>31.490911978716856</v>
      </c>
      <c r="F25" s="32"/>
      <c r="G25" s="32"/>
      <c r="H25" s="32"/>
      <c r="I25" s="33"/>
    </row>
    <row r="26" spans="1:9" ht="21" customHeight="1">
      <c r="A26" s="18" t="s">
        <v>10</v>
      </c>
      <c r="B26" s="32">
        <f t="shared" si="3"/>
        <v>17.253058795200431</v>
      </c>
      <c r="C26" s="32">
        <f t="shared" si="3"/>
        <v>19.403347686946031</v>
      </c>
      <c r="D26" s="32">
        <f t="shared" si="3"/>
        <v>14.705123241708606</v>
      </c>
      <c r="F26" s="32"/>
      <c r="G26" s="32"/>
      <c r="H26" s="32"/>
      <c r="I26" s="33"/>
    </row>
    <row r="27" spans="1:9" ht="21" customHeight="1">
      <c r="A27" s="3" t="s">
        <v>11</v>
      </c>
      <c r="B27" s="32">
        <f t="shared" si="3"/>
        <v>13.958237734151737</v>
      </c>
      <c r="C27" s="32">
        <f t="shared" si="3"/>
        <v>16.060896737764523</v>
      </c>
      <c r="D27" s="32">
        <f t="shared" si="3"/>
        <v>11.46674012527671</v>
      </c>
      <c r="F27" s="34"/>
      <c r="G27" s="34"/>
      <c r="H27" s="34"/>
      <c r="I27" s="33"/>
    </row>
    <row r="28" spans="1:9" ht="21" customHeight="1">
      <c r="A28" s="21" t="s">
        <v>12</v>
      </c>
      <c r="B28" s="34">
        <v>10.7</v>
      </c>
      <c r="C28" s="32">
        <f t="shared" si="3"/>
        <v>12.684307089120855</v>
      </c>
      <c r="D28" s="32">
        <f t="shared" si="3"/>
        <v>8.1615990152575524</v>
      </c>
      <c r="F28" s="32"/>
      <c r="G28" s="32"/>
      <c r="H28" s="32"/>
      <c r="I28" s="33"/>
    </row>
    <row r="29" spans="1:9" ht="21" customHeight="1">
      <c r="A29" s="21" t="s">
        <v>13</v>
      </c>
      <c r="B29" s="32">
        <f t="shared" ref="B29:D35" si="4">B13/B$6*100</f>
        <v>3.3438889974239334</v>
      </c>
      <c r="C29" s="32">
        <f t="shared" si="4"/>
        <v>3.3765896486436673</v>
      </c>
      <c r="D29" s="32">
        <f t="shared" si="4"/>
        <v>3.3051411100191586</v>
      </c>
      <c r="F29" s="32"/>
      <c r="G29" s="32"/>
      <c r="H29" s="32"/>
      <c r="I29" s="33"/>
    </row>
    <row r="30" spans="1:9" ht="21" customHeight="1">
      <c r="A30" s="22" t="s">
        <v>14</v>
      </c>
      <c r="B30" s="23">
        <f t="shared" si="4"/>
        <v>0</v>
      </c>
      <c r="C30" s="23">
        <f t="shared" si="4"/>
        <v>0</v>
      </c>
      <c r="D30" s="23">
        <f t="shared" si="4"/>
        <v>0</v>
      </c>
      <c r="F30" s="32"/>
      <c r="G30" s="32"/>
      <c r="H30" s="32"/>
      <c r="I30" s="33"/>
    </row>
    <row r="31" spans="1:9" ht="21" customHeight="1">
      <c r="A31" s="3" t="s">
        <v>15</v>
      </c>
      <c r="B31" s="32">
        <f t="shared" si="4"/>
        <v>14.997751052916133</v>
      </c>
      <c r="C31" s="32">
        <f t="shared" si="4"/>
        <v>13.23953219509743</v>
      </c>
      <c r="D31" s="32">
        <f t="shared" si="4"/>
        <v>17.081112203063423</v>
      </c>
      <c r="F31" s="34"/>
      <c r="G31" s="34"/>
      <c r="H31" s="34"/>
      <c r="I31" s="33"/>
    </row>
    <row r="32" spans="1:9" ht="21" customHeight="1">
      <c r="A32" s="22" t="s">
        <v>16</v>
      </c>
      <c r="B32" s="32">
        <f t="shared" si="4"/>
        <v>9.0227075505558769</v>
      </c>
      <c r="C32" s="32">
        <f t="shared" si="4"/>
        <v>8.0454233198733309</v>
      </c>
      <c r="D32" s="32">
        <f t="shared" si="4"/>
        <v>10.180718107547376</v>
      </c>
      <c r="F32" s="32"/>
      <c r="G32" s="32"/>
      <c r="H32" s="32"/>
      <c r="I32" s="33"/>
    </row>
    <row r="33" spans="1:9" ht="21" customHeight="1">
      <c r="A33" s="22" t="s">
        <v>17</v>
      </c>
      <c r="B33" s="32">
        <f t="shared" si="4"/>
        <v>4.3781774896298549</v>
      </c>
      <c r="C33" s="32">
        <f t="shared" si="4"/>
        <v>4.1697384514853475</v>
      </c>
      <c r="D33" s="32">
        <f t="shared" si="4"/>
        <v>4.6251625519918207</v>
      </c>
      <c r="F33" s="32"/>
      <c r="G33" s="32"/>
      <c r="H33" s="32"/>
      <c r="I33" s="33"/>
    </row>
    <row r="34" spans="1:9" ht="21" customHeight="1">
      <c r="A34" s="22" t="s">
        <v>18</v>
      </c>
      <c r="B34" s="32">
        <f t="shared" si="4"/>
        <v>1.5968660127304035</v>
      </c>
      <c r="C34" s="32">
        <f t="shared" si="4"/>
        <v>1.024370423738753</v>
      </c>
      <c r="D34" s="32">
        <f t="shared" si="4"/>
        <v>2.2752315435242263</v>
      </c>
      <c r="F34" s="32"/>
      <c r="G34" s="32"/>
      <c r="H34" s="32"/>
      <c r="I34" s="33"/>
    </row>
    <row r="35" spans="1:9" ht="21" customHeight="1">
      <c r="A35" s="21" t="s">
        <v>19</v>
      </c>
      <c r="B35" s="23">
        <f>B19/B$6*100</f>
        <v>0</v>
      </c>
      <c r="C35" s="23">
        <f t="shared" si="4"/>
        <v>0</v>
      </c>
      <c r="D35" s="23">
        <f t="shared" si="4"/>
        <v>0</v>
      </c>
      <c r="F35" s="32"/>
      <c r="G35" s="32"/>
      <c r="H35" s="32"/>
      <c r="I35" s="33"/>
    </row>
    <row r="36" spans="1:9" ht="21" customHeight="1">
      <c r="A36" s="25" t="s">
        <v>20</v>
      </c>
      <c r="B36" s="32">
        <f t="shared" ref="B36:D36" si="5">B20/B$6*100</f>
        <v>0.13539115777613209</v>
      </c>
      <c r="C36" s="32">
        <f t="shared" si="5"/>
        <v>0.15854598461873565</v>
      </c>
      <c r="D36" s="32">
        <f t="shared" si="5"/>
        <v>0.10795437624705917</v>
      </c>
      <c r="F36" s="32"/>
      <c r="G36" s="32"/>
      <c r="H36" s="32"/>
      <c r="I36" s="33"/>
    </row>
    <row r="37" spans="1:9" ht="24" customHeight="1">
      <c r="A37" s="3" t="s">
        <v>22</v>
      </c>
      <c r="F37" s="35"/>
      <c r="G37" s="35"/>
      <c r="H37" s="35"/>
    </row>
  </sheetData>
  <mergeCells count="2">
    <mergeCell ref="B5:D5"/>
    <mergeCell ref="B21:D21"/>
  </mergeCells>
  <printOptions horizontalCentered="1"/>
  <pageMargins left="0.19685039370078741" right="0.19685039370078741" top="0.39" bottom="0.19685039370078741" header="0.66" footer="0.51181102362204722"/>
  <pageSetup paperSize="9" firstPageNumber="9" orientation="portrait" verticalDpi="300" r:id="rId1"/>
  <headerFooter alignWithMargins="0">
    <oddHeader>&amp;C&amp;"Angsana New,ธรรมดา"&amp;16 -8-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cp:lastPrinted>2014-10-22T06:52:51Z</cp:lastPrinted>
  <dcterms:created xsi:type="dcterms:W3CDTF">2014-10-22T06:51:08Z</dcterms:created>
  <dcterms:modified xsi:type="dcterms:W3CDTF">2014-10-22T06:52:54Z</dcterms:modified>
</cp:coreProperties>
</file>