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827"/>
  <workbookPr/>
  <mc:AlternateContent xmlns:mc="http://schemas.openxmlformats.org/markup-compatibility/2006">
    <mc:Choice Requires="x15">
      <x15ac:absPath xmlns:x15ac="http://schemas.microsoft.com/office/spreadsheetml/2010/11/ac" url="D:\งานปีงบ 2563\Up Load ฐานข้อมูล\สรง.ปี 62\ปี 62\"/>
    </mc:Choice>
  </mc:AlternateContent>
  <xr:revisionPtr revIDLastSave="0" documentId="13_ncr:1_{AA439920-6122-4E7D-BA16-2935D6F905A2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ตาราง3 " sheetId="1" r:id="rId1"/>
  </sheets>
  <definedNames>
    <definedName name="_xlnm.Print_Area" localSheetId="0">'ตาราง3 '!$A$1:$L$27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26" i="1" l="1"/>
  <c r="J26" i="1"/>
  <c r="I26" i="1"/>
  <c r="H26" i="1"/>
  <c r="G26" i="1"/>
  <c r="F26" i="1"/>
  <c r="E26" i="1"/>
  <c r="D26" i="1"/>
  <c r="C26" i="1"/>
  <c r="K25" i="1"/>
  <c r="J25" i="1"/>
  <c r="I25" i="1"/>
  <c r="H25" i="1"/>
  <c r="G25" i="1"/>
  <c r="F25" i="1"/>
  <c r="E25" i="1"/>
  <c r="D25" i="1"/>
  <c r="C25" i="1"/>
  <c r="K24" i="1"/>
  <c r="J24" i="1"/>
  <c r="I24" i="1"/>
  <c r="H24" i="1"/>
  <c r="G24" i="1"/>
  <c r="F24" i="1"/>
  <c r="E24" i="1"/>
  <c r="D24" i="1"/>
  <c r="C24" i="1"/>
  <c r="K23" i="1"/>
  <c r="J23" i="1"/>
  <c r="I23" i="1"/>
  <c r="H23" i="1"/>
  <c r="G23" i="1"/>
  <c r="F23" i="1"/>
  <c r="E23" i="1"/>
  <c r="D23" i="1"/>
  <c r="C23" i="1"/>
  <c r="K22" i="1"/>
  <c r="J22" i="1"/>
  <c r="I22" i="1"/>
  <c r="H22" i="1"/>
  <c r="G22" i="1"/>
  <c r="F22" i="1"/>
  <c r="E22" i="1"/>
  <c r="D22" i="1"/>
  <c r="C22" i="1"/>
  <c r="K21" i="1"/>
  <c r="J21" i="1"/>
  <c r="I21" i="1"/>
  <c r="H21" i="1"/>
  <c r="G21" i="1"/>
  <c r="F21" i="1"/>
  <c r="E21" i="1"/>
  <c r="D21" i="1"/>
  <c r="C21" i="1"/>
  <c r="L20" i="1"/>
  <c r="K20" i="1"/>
  <c r="J20" i="1"/>
  <c r="I20" i="1"/>
  <c r="H20" i="1"/>
  <c r="G20" i="1"/>
  <c r="F20" i="1"/>
  <c r="E20" i="1"/>
  <c r="D20" i="1"/>
  <c r="C20" i="1"/>
  <c r="L19" i="1"/>
  <c r="K19" i="1"/>
  <c r="J19" i="1"/>
  <c r="I19" i="1"/>
  <c r="H19" i="1"/>
  <c r="G19" i="1"/>
  <c r="F19" i="1"/>
  <c r="E19" i="1"/>
  <c r="D19" i="1"/>
  <c r="C19" i="1"/>
  <c r="L18" i="1"/>
  <c r="K18" i="1"/>
  <c r="J18" i="1"/>
  <c r="I18" i="1"/>
  <c r="H18" i="1"/>
  <c r="G18" i="1"/>
  <c r="F18" i="1"/>
  <c r="E18" i="1"/>
  <c r="D18" i="1"/>
  <c r="C18" i="1"/>
  <c r="B21" i="1" l="1"/>
</calcChain>
</file>

<file path=xl/sharedStrings.xml><?xml version="1.0" encoding="utf-8"?>
<sst xmlns="http://schemas.openxmlformats.org/spreadsheetml/2006/main" count="72" uniqueCount="50">
  <si>
    <t>ผู้บัญญัติกฏหมาย</t>
  </si>
  <si>
    <t>ผู้ประกอบ</t>
  </si>
  <si>
    <t>ผู้ประกอบวิชาชีพ</t>
  </si>
  <si>
    <t>เสมียน</t>
  </si>
  <si>
    <t>พนักงานบริการ</t>
  </si>
  <si>
    <t>ผู้ปฏิบัติงาน</t>
  </si>
  <si>
    <t>ผู้ปฏิบัติงานด้าน</t>
  </si>
  <si>
    <t>ผู้ปฏิบัติการโรงงาน</t>
  </si>
  <si>
    <t>อาชีพขั้น</t>
  </si>
  <si>
    <t>คนงาน</t>
  </si>
  <si>
    <t>ภาคและเพศ</t>
  </si>
  <si>
    <t>ยอดรวม</t>
  </si>
  <si>
    <t>ข้าราชการ</t>
  </si>
  <si>
    <t>วิชาชีพ</t>
  </si>
  <si>
    <t>ด้านเทคนิค</t>
  </si>
  <si>
    <t>และพนักงาน</t>
  </si>
  <si>
    <t>ที่มีฝีมือในด้าน</t>
  </si>
  <si>
    <t>ความสามารถ</t>
  </si>
  <si>
    <t>และเครื่องจักร</t>
  </si>
  <si>
    <t xml:space="preserve">พื้นฐานต่าง ๆ </t>
  </si>
  <si>
    <t>ซึ่งมิได้</t>
  </si>
  <si>
    <t>ระดับอาวุโส</t>
  </si>
  <si>
    <t xml:space="preserve">ด้านต่าง ๆ </t>
  </si>
  <si>
    <t>สาขาต่าง ๆ และ</t>
  </si>
  <si>
    <t xml:space="preserve"> </t>
  </si>
  <si>
    <t>ในร้านค้า</t>
  </si>
  <si>
    <t>การเกษตร</t>
  </si>
  <si>
    <t>ทางฝีมือและธุรกิจ</t>
  </si>
  <si>
    <t>และผู้ปฏิบัติงาน</t>
  </si>
  <si>
    <t>ในด้านการขาย</t>
  </si>
  <si>
    <t>จำแนกไว้ใน</t>
  </si>
  <si>
    <t>และผู้จัดการ</t>
  </si>
  <si>
    <t>อาชีพที่เกี่ยวข้อง</t>
  </si>
  <si>
    <t>และตลาด</t>
  </si>
  <si>
    <t>และการประมง</t>
  </si>
  <si>
    <t>การค้าที่เกี่ยวข้อง</t>
  </si>
  <si>
    <t>ด้านการประกอบ</t>
  </si>
  <si>
    <t>และการให้บริการ</t>
  </si>
  <si>
    <t>หมวดอื่น</t>
  </si>
  <si>
    <t>จำนวน (คน)</t>
  </si>
  <si>
    <t xml:space="preserve">  ทั่วราชอาณาจักร </t>
  </si>
  <si>
    <t xml:space="preserve">       ชาย                         </t>
  </si>
  <si>
    <t xml:space="preserve">       หญิง                        </t>
  </si>
  <si>
    <t xml:space="preserve">  ตะวันออกเฉียงเหนือ</t>
  </si>
  <si>
    <t>-</t>
  </si>
  <si>
    <t xml:space="preserve">  กาฬสินธุ์           </t>
  </si>
  <si>
    <t>อัตราร้อยละ</t>
  </si>
  <si>
    <t xml:space="preserve">  ทั่วราชอาณาจักร                  </t>
  </si>
  <si>
    <t xml:space="preserve">  ตะวันออกเฉียงเหนือ            </t>
  </si>
  <si>
    <t>ตารางที่   3   ประชากรอายุ 15 ปีขึ้นไปที่มีงานทำ จำแนกตามอาชีพและเพศ ทั่วราชอาณาจักร  ภาคตะวันออกเฉียงเหนือ  จังหวัดกาฬสินธุ์  ปี 2562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</si>
</sst>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87" formatCode="#,##0______"/>
    <numFmt numFmtId="188" formatCode="0.0"/>
    <numFmt numFmtId="189" formatCode="#,##0.0____"/>
    <numFmt numFmtId="190" formatCode="#,##0.0"/>
  </numFmts>
  <fonts count="8" x14ac:knownFonts="1">
    <font>
      <sz val="14"/>
      <name val="AngsanaUPC"/>
      <charset val="222"/>
    </font>
    <font>
      <sz val="14"/>
      <name val="Cordia New"/>
      <family val="2"/>
    </font>
    <font>
      <b/>
      <sz val="16"/>
      <name val="TH SarabunPSK"/>
      <family val="2"/>
    </font>
    <font>
      <sz val="16"/>
      <name val="TH SarabunPSK"/>
      <family val="2"/>
    </font>
    <font>
      <b/>
      <sz val="15"/>
      <name val="TH SarabunPSK"/>
      <family val="2"/>
    </font>
    <font>
      <sz val="15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2">
    <xf numFmtId="0" fontId="0" fillId="0" borderId="0" xfId="0"/>
    <xf numFmtId="0" fontId="3" fillId="0" borderId="0" xfId="1" applyFont="1" applyBorder="1"/>
    <xf numFmtId="0" fontId="2" fillId="0" borderId="0" xfId="1" applyFont="1" applyBorder="1" applyAlignment="1">
      <alignment horizontal="left" indent="1"/>
    </xf>
    <xf numFmtId="0" fontId="3" fillId="0" borderId="0" xfId="1" applyFont="1"/>
    <xf numFmtId="0" fontId="4" fillId="0" borderId="1" xfId="1" applyFont="1" applyBorder="1" applyAlignment="1">
      <alignment horizontal="center"/>
    </xf>
    <xf numFmtId="2" fontId="4" fillId="0" borderId="1" xfId="1" applyNumberFormat="1" applyFont="1" applyBorder="1" applyAlignment="1">
      <alignment horizontal="center"/>
    </xf>
    <xf numFmtId="0" fontId="4" fillId="0" borderId="0" xfId="1" applyFont="1" applyAlignment="1">
      <alignment horizontal="center"/>
    </xf>
    <xf numFmtId="2" fontId="4" fillId="0" borderId="0" xfId="1" applyNumberFormat="1" applyFont="1" applyAlignment="1">
      <alignment horizontal="center"/>
    </xf>
    <xf numFmtId="0" fontId="4" fillId="0" borderId="0" xfId="1" applyFont="1" applyBorder="1" applyAlignment="1">
      <alignment horizontal="center"/>
    </xf>
    <xf numFmtId="0" fontId="4" fillId="0" borderId="2" xfId="1" applyFont="1" applyBorder="1" applyAlignment="1">
      <alignment horizontal="center"/>
    </xf>
    <xf numFmtId="2" fontId="4" fillId="0" borderId="2" xfId="1" applyNumberFormat="1" applyFont="1" applyBorder="1" applyAlignment="1">
      <alignment horizontal="center"/>
    </xf>
    <xf numFmtId="0" fontId="4" fillId="0" borderId="0" xfId="1" applyFont="1"/>
    <xf numFmtId="3" fontId="4" fillId="0" borderId="0" xfId="0" applyNumberFormat="1" applyFont="1" applyAlignment="1">
      <alignment horizontal="right"/>
    </xf>
    <xf numFmtId="0" fontId="5" fillId="0" borderId="0" xfId="1" applyFont="1"/>
    <xf numFmtId="3" fontId="5" fillId="0" borderId="0" xfId="0" applyNumberFormat="1" applyFont="1" applyAlignment="1">
      <alignment horizontal="right"/>
    </xf>
    <xf numFmtId="0" fontId="4" fillId="0" borderId="0" xfId="1" applyFont="1" applyAlignment="1">
      <alignment horizontal="left"/>
    </xf>
    <xf numFmtId="3" fontId="6" fillId="0" borderId="0" xfId="0" applyNumberFormat="1" applyFont="1" applyAlignment="1">
      <alignment horizontal="right"/>
    </xf>
    <xf numFmtId="3" fontId="7" fillId="0" borderId="0" xfId="0" applyNumberFormat="1" applyFont="1" applyAlignment="1">
      <alignment horizontal="right"/>
    </xf>
    <xf numFmtId="0" fontId="5" fillId="0" borderId="1" xfId="1" applyFont="1" applyBorder="1"/>
    <xf numFmtId="0" fontId="4" fillId="0" borderId="0" xfId="1" applyFont="1" applyBorder="1"/>
    <xf numFmtId="188" fontId="4" fillId="0" borderId="0" xfId="1" applyNumberFormat="1" applyFont="1" applyAlignment="1">
      <alignment horizontal="right"/>
    </xf>
    <xf numFmtId="189" fontId="4" fillId="0" borderId="0" xfId="1" applyNumberFormat="1" applyFont="1"/>
    <xf numFmtId="188" fontId="4" fillId="0" borderId="0" xfId="1" applyNumberFormat="1" applyFont="1"/>
    <xf numFmtId="0" fontId="5" fillId="0" borderId="0" xfId="1" applyFont="1" applyBorder="1"/>
    <xf numFmtId="188" fontId="5" fillId="0" borderId="0" xfId="1" applyNumberFormat="1" applyFont="1" applyAlignment="1">
      <alignment horizontal="right"/>
    </xf>
    <xf numFmtId="189" fontId="5" fillId="0" borderId="0" xfId="1" applyNumberFormat="1" applyFont="1"/>
    <xf numFmtId="188" fontId="5" fillId="0" borderId="0" xfId="1" applyNumberFormat="1" applyFont="1" applyBorder="1" applyAlignment="1">
      <alignment horizontal="right"/>
    </xf>
    <xf numFmtId="188" fontId="4" fillId="0" borderId="0" xfId="1" applyNumberFormat="1" applyFont="1" applyBorder="1" applyAlignment="1">
      <alignment horizontal="right"/>
    </xf>
    <xf numFmtId="0" fontId="5" fillId="0" borderId="2" xfId="1" applyFont="1" applyBorder="1"/>
    <xf numFmtId="188" fontId="5" fillId="0" borderId="2" xfId="1" applyNumberFormat="1" applyFont="1" applyBorder="1" applyAlignment="1">
      <alignment horizontal="right"/>
    </xf>
    <xf numFmtId="3" fontId="5" fillId="0" borderId="2" xfId="0" applyNumberFormat="1" applyFont="1" applyBorder="1" applyAlignment="1">
      <alignment horizontal="right"/>
    </xf>
    <xf numFmtId="49" fontId="5" fillId="0" borderId="0" xfId="1" applyNumberFormat="1" applyFont="1"/>
    <xf numFmtId="190" fontId="5" fillId="0" borderId="0" xfId="1" applyNumberFormat="1" applyFont="1"/>
    <xf numFmtId="190" fontId="5" fillId="0" borderId="0" xfId="1" applyNumberFormat="1" applyFont="1" applyAlignment="1">
      <alignment horizontal="left"/>
    </xf>
    <xf numFmtId="190" fontId="5" fillId="0" borderId="0" xfId="1" applyNumberFormat="1" applyFont="1" applyAlignment="1">
      <alignment horizontal="center"/>
    </xf>
    <xf numFmtId="190" fontId="5" fillId="0" borderId="0" xfId="1" applyNumberFormat="1" applyFont="1" applyBorder="1" applyAlignment="1">
      <alignment horizontal="center"/>
    </xf>
    <xf numFmtId="0" fontId="5" fillId="0" borderId="0" xfId="1" applyFont="1" applyAlignment="1">
      <alignment textRotation="180"/>
    </xf>
    <xf numFmtId="2" fontId="5" fillId="0" borderId="0" xfId="1" applyNumberFormat="1" applyFont="1"/>
    <xf numFmtId="3" fontId="4" fillId="0" borderId="0" xfId="0" quotePrefix="1" applyNumberFormat="1" applyFont="1" applyAlignment="1">
      <alignment horizontal="right"/>
    </xf>
    <xf numFmtId="0" fontId="2" fillId="0" borderId="0" xfId="1" applyFont="1" applyBorder="1" applyAlignment="1">
      <alignment horizontal="left"/>
    </xf>
    <xf numFmtId="0" fontId="4" fillId="0" borderId="1" xfId="1" applyFont="1" applyBorder="1" applyAlignment="1">
      <alignment horizontal="center"/>
    </xf>
    <xf numFmtId="187" fontId="4" fillId="0" borderId="1" xfId="1" applyNumberFormat="1" applyFont="1" applyBorder="1" applyAlignment="1">
      <alignment horizontal="center"/>
    </xf>
  </cellXfs>
  <cellStyles count="2">
    <cellStyle name="Normal 2" xfId="1" xr:uid="{00000000-0005-0000-0000-000001000000}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561975</xdr:colOff>
      <xdr:row>26</xdr:row>
      <xdr:rowOff>209550</xdr:rowOff>
    </xdr:from>
    <xdr:to>
      <xdr:col>12</xdr:col>
      <xdr:colOff>228600</xdr:colOff>
      <xdr:row>26</xdr:row>
      <xdr:rowOff>542925</xdr:rowOff>
    </xdr:to>
    <xdr:sp macro="" textlink="">
      <xdr:nvSpPr>
        <xdr:cNvPr id="2" name="สี่เหลี่ยมผืนผ้า 1">
          <a:extLst>
            <a:ext uri="{FF2B5EF4-FFF2-40B4-BE49-F238E27FC236}">
              <a16:creationId xmlns:a16="http://schemas.microsoft.com/office/drawing/2014/main" id="{F50FFA58-FE4E-4D2A-9256-2E6E116DA566}"/>
            </a:ext>
          </a:extLst>
        </xdr:cNvPr>
        <xdr:cNvSpPr/>
      </xdr:nvSpPr>
      <xdr:spPr>
        <a:xfrm>
          <a:off x="11887200" y="7800975"/>
          <a:ext cx="571500" cy="333375"/>
        </a:xfrm>
        <a:prstGeom prst="rect">
          <a:avLst/>
        </a:prstGeom>
        <a:noFill/>
        <a:ln>
          <a:noFill/>
        </a:ln>
        <a:scene3d>
          <a:camera prst="orthographicFront">
            <a:rot lat="0" lon="0" rev="16200000"/>
          </a:camera>
          <a:lightRig rig="threePt" dir="t"/>
        </a:scene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600" b="1">
              <a:solidFill>
                <a:schemeClr val="tx1"/>
              </a:solidFill>
              <a:latin typeface="TH SarabunPSK" pitchFamily="34" charset="-34"/>
              <a:cs typeface="TH SarabunPSK" pitchFamily="34" charset="-34"/>
            </a:rPr>
            <a:t>25</a:t>
          </a:r>
          <a:endParaRPr lang="th-TH" sz="1600" b="1">
            <a:solidFill>
              <a:schemeClr val="tx1"/>
            </a:solidFill>
            <a:latin typeface="TH SarabunPSK" pitchFamily="34" charset="-34"/>
            <a:cs typeface="TH SarabunPSK" pitchFamily="34" charset="-34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X28"/>
  <sheetViews>
    <sheetView tabSelected="1" topLeftCell="A16" zoomScaleNormal="100" workbookViewId="0">
      <selection activeCell="F16" sqref="F16"/>
    </sheetView>
  </sheetViews>
  <sheetFormatPr defaultRowHeight="19.5" x14ac:dyDescent="0.3"/>
  <cols>
    <col min="1" max="1" width="20.83203125" style="13" customWidth="1"/>
    <col min="2" max="2" width="15" style="13" customWidth="1"/>
    <col min="3" max="3" width="19.5" style="13" customWidth="1"/>
    <col min="4" max="4" width="14" style="13" customWidth="1"/>
    <col min="5" max="5" width="18.5" style="37" customWidth="1"/>
    <col min="6" max="6" width="13.33203125" style="13" customWidth="1"/>
    <col min="7" max="8" width="18.33203125" style="13" customWidth="1"/>
    <col min="9" max="9" width="19" style="13" customWidth="1"/>
    <col min="10" max="10" width="19.83203125" style="13" customWidth="1"/>
    <col min="11" max="11" width="20.5" style="13" customWidth="1"/>
    <col min="12" max="12" width="15.83203125" style="13" customWidth="1"/>
    <col min="13" max="13" width="4.6640625" style="13" customWidth="1"/>
    <col min="14" max="16384" width="9.33203125" style="13"/>
  </cols>
  <sheetData>
    <row r="1" spans="1:24" s="1" customFormat="1" ht="24.95" customHeight="1" x14ac:dyDescent="0.35">
      <c r="A1" s="39" t="s">
        <v>49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</row>
    <row r="2" spans="1:24" s="3" customFormat="1" ht="15" customHeight="1" x14ac:dyDescent="0.3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24" s="6" customFormat="1" ht="23.25" customHeight="1" x14ac:dyDescent="0.3">
      <c r="A3" s="4"/>
      <c r="B3" s="4"/>
      <c r="C3" s="4" t="s">
        <v>0</v>
      </c>
      <c r="D3" s="4" t="s">
        <v>1</v>
      </c>
      <c r="E3" s="5" t="s">
        <v>2</v>
      </c>
      <c r="F3" s="4" t="s">
        <v>3</v>
      </c>
      <c r="G3" s="4" t="s">
        <v>4</v>
      </c>
      <c r="H3" s="4" t="s">
        <v>5</v>
      </c>
      <c r="I3" s="4" t="s">
        <v>6</v>
      </c>
      <c r="J3" s="4" t="s">
        <v>7</v>
      </c>
      <c r="K3" s="4" t="s">
        <v>8</v>
      </c>
      <c r="L3" s="4" t="s">
        <v>9</v>
      </c>
    </row>
    <row r="4" spans="1:24" s="6" customFormat="1" ht="23.25" customHeight="1" x14ac:dyDescent="0.3">
      <c r="A4" s="6" t="s">
        <v>10</v>
      </c>
      <c r="B4" s="6" t="s">
        <v>11</v>
      </c>
      <c r="C4" s="6" t="s">
        <v>12</v>
      </c>
      <c r="D4" s="6" t="s">
        <v>13</v>
      </c>
      <c r="E4" s="7" t="s">
        <v>14</v>
      </c>
      <c r="G4" s="6" t="s">
        <v>15</v>
      </c>
      <c r="H4" s="6" t="s">
        <v>16</v>
      </c>
      <c r="I4" s="6" t="s">
        <v>17</v>
      </c>
      <c r="J4" s="6" t="s">
        <v>18</v>
      </c>
      <c r="K4" s="6" t="s">
        <v>19</v>
      </c>
      <c r="L4" s="8" t="s">
        <v>20</v>
      </c>
    </row>
    <row r="5" spans="1:24" s="6" customFormat="1" ht="23.25" customHeight="1" x14ac:dyDescent="0.3">
      <c r="C5" s="6" t="s">
        <v>21</v>
      </c>
      <c r="D5" s="6" t="s">
        <v>22</v>
      </c>
      <c r="E5" s="7" t="s">
        <v>23</v>
      </c>
      <c r="F5" s="6" t="s">
        <v>24</v>
      </c>
      <c r="G5" s="6" t="s">
        <v>25</v>
      </c>
      <c r="H5" s="6" t="s">
        <v>26</v>
      </c>
      <c r="I5" s="6" t="s">
        <v>27</v>
      </c>
      <c r="J5" s="6" t="s">
        <v>28</v>
      </c>
      <c r="K5" s="6" t="s">
        <v>29</v>
      </c>
      <c r="L5" s="8" t="s">
        <v>30</v>
      </c>
    </row>
    <row r="6" spans="1:24" s="6" customFormat="1" ht="23.25" customHeight="1" x14ac:dyDescent="0.3">
      <c r="A6" s="9"/>
      <c r="B6" s="9"/>
      <c r="C6" s="9" t="s">
        <v>31</v>
      </c>
      <c r="D6" s="9"/>
      <c r="E6" s="10" t="s">
        <v>32</v>
      </c>
      <c r="F6" s="9"/>
      <c r="G6" s="9" t="s">
        <v>33</v>
      </c>
      <c r="H6" s="9" t="s">
        <v>34</v>
      </c>
      <c r="I6" s="9" t="s">
        <v>35</v>
      </c>
      <c r="J6" s="9" t="s">
        <v>36</v>
      </c>
      <c r="K6" s="9" t="s">
        <v>37</v>
      </c>
      <c r="L6" s="9" t="s">
        <v>38</v>
      </c>
    </row>
    <row r="7" spans="1:24" s="6" customFormat="1" ht="23.25" customHeight="1" x14ac:dyDescent="0.3">
      <c r="A7" s="8"/>
      <c r="B7" s="40" t="s">
        <v>39</v>
      </c>
      <c r="C7" s="40"/>
      <c r="D7" s="40"/>
      <c r="E7" s="40"/>
      <c r="F7" s="40"/>
      <c r="G7" s="40"/>
      <c r="H7" s="40"/>
      <c r="I7" s="40"/>
      <c r="J7" s="40"/>
      <c r="K7" s="40"/>
      <c r="L7" s="40"/>
    </row>
    <row r="8" spans="1:24" s="11" customFormat="1" ht="23.25" customHeight="1" x14ac:dyDescent="0.3">
      <c r="A8" s="11" t="s">
        <v>40</v>
      </c>
      <c r="B8" s="12">
        <v>37613438.659999996</v>
      </c>
      <c r="C8" s="12">
        <v>1378466.9175</v>
      </c>
      <c r="D8" s="12">
        <v>2117240.1475</v>
      </c>
      <c r="E8" s="12">
        <v>1690385.6700000002</v>
      </c>
      <c r="F8" s="12">
        <v>1696612.1</v>
      </c>
      <c r="G8" s="12">
        <v>7573015.4649999999</v>
      </c>
      <c r="H8" s="12">
        <v>10833293.465</v>
      </c>
      <c r="I8" s="12">
        <v>4241712.17</v>
      </c>
      <c r="J8" s="12">
        <v>3725505.5625</v>
      </c>
      <c r="K8" s="12">
        <v>4287767.8624999998</v>
      </c>
      <c r="L8" s="12">
        <v>69439.3</v>
      </c>
    </row>
    <row r="9" spans="1:24" ht="23.25" customHeight="1" x14ac:dyDescent="0.3">
      <c r="A9" s="13" t="s">
        <v>41</v>
      </c>
      <c r="B9" s="14">
        <v>20466357.797499999</v>
      </c>
      <c r="C9" s="14">
        <v>894541.82750000001</v>
      </c>
      <c r="D9" s="14">
        <v>825487.28749999998</v>
      </c>
      <c r="E9" s="14">
        <v>785614.17249999987</v>
      </c>
      <c r="F9" s="14">
        <v>505391.53249999997</v>
      </c>
      <c r="G9" s="14">
        <v>3048644.1949999998</v>
      </c>
      <c r="H9" s="14">
        <v>6363732.3325000005</v>
      </c>
      <c r="I9" s="14">
        <v>3145079.2699999996</v>
      </c>
      <c r="J9" s="14">
        <v>2625659.96</v>
      </c>
      <c r="K9" s="14">
        <v>2236331.0149999997</v>
      </c>
      <c r="L9" s="14">
        <v>35876.197499999995</v>
      </c>
    </row>
    <row r="10" spans="1:24" ht="23.25" customHeight="1" x14ac:dyDescent="0.3">
      <c r="A10" s="13" t="s">
        <v>42</v>
      </c>
      <c r="B10" s="14">
        <v>17147080.864999998</v>
      </c>
      <c r="C10" s="14">
        <v>483925.09</v>
      </c>
      <c r="D10" s="14">
        <v>1291752.8574999999</v>
      </c>
      <c r="E10" s="14">
        <v>904771.49749999994</v>
      </c>
      <c r="F10" s="14">
        <v>1191220.5625</v>
      </c>
      <c r="G10" s="14">
        <v>4524371.2699999996</v>
      </c>
      <c r="H10" s="14">
        <v>4469561.1324999994</v>
      </c>
      <c r="I10" s="14">
        <v>1096632.8999999999</v>
      </c>
      <c r="J10" s="14">
        <v>1099845.5975000001</v>
      </c>
      <c r="K10" s="14">
        <v>2051436.8475000001</v>
      </c>
      <c r="L10" s="14">
        <v>33563.105000000003</v>
      </c>
    </row>
    <row r="11" spans="1:24" s="11" customFormat="1" ht="23.25" customHeight="1" x14ac:dyDescent="0.3">
      <c r="A11" s="15" t="s">
        <v>43</v>
      </c>
      <c r="B11" s="12">
        <v>9317316.4299999997</v>
      </c>
      <c r="C11" s="12">
        <v>265056.28000000003</v>
      </c>
      <c r="D11" s="12">
        <v>378350.17749999999</v>
      </c>
      <c r="E11" s="12">
        <v>184469.92749999999</v>
      </c>
      <c r="F11" s="12">
        <v>226599.315</v>
      </c>
      <c r="G11" s="12">
        <v>1478427.7675000001</v>
      </c>
      <c r="H11" s="12">
        <v>4612875.6100000003</v>
      </c>
      <c r="I11" s="12">
        <v>826983.54499999993</v>
      </c>
      <c r="J11" s="12">
        <v>456401.625</v>
      </c>
      <c r="K11" s="12">
        <v>888152.1875</v>
      </c>
      <c r="L11" s="38" t="s">
        <v>44</v>
      </c>
    </row>
    <row r="12" spans="1:24" ht="23.25" customHeight="1" x14ac:dyDescent="0.3">
      <c r="A12" s="13" t="s">
        <v>41</v>
      </c>
      <c r="B12" s="14">
        <v>5128956.1149999993</v>
      </c>
      <c r="C12" s="14">
        <v>195764.45250000001</v>
      </c>
      <c r="D12" s="14">
        <v>125469.63250000001</v>
      </c>
      <c r="E12" s="14">
        <v>89964.252500000002</v>
      </c>
      <c r="F12" s="14">
        <v>69026.517500000002</v>
      </c>
      <c r="G12" s="14">
        <v>578749.43500000006</v>
      </c>
      <c r="H12" s="14">
        <v>2638909.5350000001</v>
      </c>
      <c r="I12" s="14">
        <v>598863.5575</v>
      </c>
      <c r="J12" s="14">
        <v>306791.3725</v>
      </c>
      <c r="K12" s="14">
        <v>525417.34750000003</v>
      </c>
      <c r="L12" s="38" t="s">
        <v>44</v>
      </c>
    </row>
    <row r="13" spans="1:24" ht="23.25" customHeight="1" x14ac:dyDescent="0.3">
      <c r="A13" s="13" t="s">
        <v>42</v>
      </c>
      <c r="B13" s="14">
        <v>4188360.3174999999</v>
      </c>
      <c r="C13" s="14">
        <v>69291.827499999999</v>
      </c>
      <c r="D13" s="14">
        <v>252880.54249999998</v>
      </c>
      <c r="E13" s="14">
        <v>94505.67</v>
      </c>
      <c r="F13" s="14">
        <v>157572.79499999998</v>
      </c>
      <c r="G13" s="14">
        <v>899678.33250000002</v>
      </c>
      <c r="H13" s="14">
        <v>1973966.0750000002</v>
      </c>
      <c r="I13" s="14">
        <v>228119.98749999999</v>
      </c>
      <c r="J13" s="14">
        <v>149610.25</v>
      </c>
      <c r="K13" s="14">
        <v>362734.84</v>
      </c>
      <c r="L13" s="38" t="s">
        <v>44</v>
      </c>
    </row>
    <row r="14" spans="1:24" s="11" customFormat="1" ht="23.25" customHeight="1" x14ac:dyDescent="0.3">
      <c r="A14" s="11" t="s">
        <v>45</v>
      </c>
      <c r="B14" s="12">
        <v>412760.09499999997</v>
      </c>
      <c r="C14" s="12">
        <v>11765.34</v>
      </c>
      <c r="D14" s="12">
        <v>17363.267500000002</v>
      </c>
      <c r="E14" s="12">
        <v>6464.2825000000003</v>
      </c>
      <c r="F14" s="12">
        <v>10342.865000000002</v>
      </c>
      <c r="G14" s="12">
        <v>56741.762499999997</v>
      </c>
      <c r="H14" s="12">
        <v>220161.42249999999</v>
      </c>
      <c r="I14" s="12">
        <v>39780.81</v>
      </c>
      <c r="J14" s="12">
        <v>16535.272499999999</v>
      </c>
      <c r="K14" s="12">
        <v>33605.072499999995</v>
      </c>
      <c r="L14" s="38" t="s">
        <v>44</v>
      </c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</row>
    <row r="15" spans="1:24" ht="23.25" customHeight="1" x14ac:dyDescent="0.3">
      <c r="A15" s="13" t="s">
        <v>41</v>
      </c>
      <c r="B15" s="14">
        <v>231347.23749999999</v>
      </c>
      <c r="C15" s="14">
        <v>9075.2000000000007</v>
      </c>
      <c r="D15" s="14">
        <v>6921.19</v>
      </c>
      <c r="E15" s="14">
        <v>3252.8675000000003</v>
      </c>
      <c r="F15" s="14">
        <v>3042.0050000000001</v>
      </c>
      <c r="G15" s="14">
        <v>20462.397499999999</v>
      </c>
      <c r="H15" s="14">
        <v>130377.68999999999</v>
      </c>
      <c r="I15" s="14">
        <v>25647.922500000001</v>
      </c>
      <c r="J15" s="14">
        <v>12395.782500000001</v>
      </c>
      <c r="K15" s="14">
        <v>20172.177499999998</v>
      </c>
      <c r="L15" s="38" t="s">
        <v>44</v>
      </c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</row>
    <row r="16" spans="1:24" ht="23.25" customHeight="1" x14ac:dyDescent="0.3">
      <c r="A16" s="13" t="s">
        <v>42</v>
      </c>
      <c r="B16" s="14">
        <v>181412.85750000001</v>
      </c>
      <c r="C16" s="14">
        <v>2690.14</v>
      </c>
      <c r="D16" s="14">
        <v>10442.074999999999</v>
      </c>
      <c r="E16" s="14">
        <v>3211.415</v>
      </c>
      <c r="F16" s="14">
        <v>7300.86</v>
      </c>
      <c r="G16" s="14">
        <v>36279.365000000005</v>
      </c>
      <c r="H16" s="14">
        <v>89783.732499999998</v>
      </c>
      <c r="I16" s="14">
        <v>14132.892499999998</v>
      </c>
      <c r="J16" s="14">
        <v>4139.4875000000002</v>
      </c>
      <c r="K16" s="14">
        <v>13432.894999999999</v>
      </c>
      <c r="L16" s="38" t="s">
        <v>44</v>
      </c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</row>
    <row r="17" spans="1:14" ht="23.25" customHeight="1" x14ac:dyDescent="0.3">
      <c r="A17" s="18"/>
      <c r="B17" s="41" t="s">
        <v>46</v>
      </c>
      <c r="C17" s="41"/>
      <c r="D17" s="41"/>
      <c r="E17" s="41"/>
      <c r="F17" s="41"/>
      <c r="G17" s="41"/>
      <c r="H17" s="41"/>
      <c r="I17" s="41"/>
      <c r="J17" s="41"/>
      <c r="K17" s="41"/>
      <c r="L17" s="41"/>
    </row>
    <row r="18" spans="1:14" s="11" customFormat="1" ht="23.25" customHeight="1" x14ac:dyDescent="0.3">
      <c r="A18" s="19" t="s">
        <v>47</v>
      </c>
      <c r="B18" s="20">
        <v>100</v>
      </c>
      <c r="C18" s="20">
        <f>(C8/$B$8)*100</f>
        <v>3.6648255692876344</v>
      </c>
      <c r="D18" s="20">
        <f t="shared" ref="D18:L18" si="0">(D8/$B$8)*100</f>
        <v>5.6289459909220652</v>
      </c>
      <c r="E18" s="20">
        <f t="shared" si="0"/>
        <v>4.4941003274918341</v>
      </c>
      <c r="F18" s="20">
        <f t="shared" si="0"/>
        <v>4.510654065256368</v>
      </c>
      <c r="G18" s="20">
        <f t="shared" si="0"/>
        <v>20.13380253120415</v>
      </c>
      <c r="H18" s="20">
        <f t="shared" si="0"/>
        <v>28.801656670972399</v>
      </c>
      <c r="I18" s="20">
        <f t="shared" si="0"/>
        <v>11.277118820063766</v>
      </c>
      <c r="J18" s="20">
        <f>(J8/$B$8)*100</f>
        <v>9.9047194173764499</v>
      </c>
      <c r="K18" s="20">
        <f t="shared" si="0"/>
        <v>11.399563600814369</v>
      </c>
      <c r="L18" s="20">
        <f t="shared" si="0"/>
        <v>0.18461300661097282</v>
      </c>
      <c r="M18" s="21"/>
      <c r="N18" s="22"/>
    </row>
    <row r="19" spans="1:14" ht="23.25" customHeight="1" x14ac:dyDescent="0.3">
      <c r="A19" s="23" t="s">
        <v>41</v>
      </c>
      <c r="B19" s="24">
        <v>100</v>
      </c>
      <c r="C19" s="24">
        <f>(C9/$B$9)*100</f>
        <v>4.3707915025763393</v>
      </c>
      <c r="D19" s="24">
        <f t="shared" ref="D19:L19" si="1">(D9/$B$9)*100</f>
        <v>4.0333863781118628</v>
      </c>
      <c r="E19" s="24">
        <f t="shared" si="1"/>
        <v>3.8385636578481201</v>
      </c>
      <c r="F19" s="24">
        <f t="shared" si="1"/>
        <v>2.4693770015187284</v>
      </c>
      <c r="G19" s="24">
        <f t="shared" si="1"/>
        <v>14.895880474504345</v>
      </c>
      <c r="H19" s="24">
        <f t="shared" si="1"/>
        <v>31.093623963113465</v>
      </c>
      <c r="I19" s="24">
        <f t="shared" si="1"/>
        <v>15.367068733569077</v>
      </c>
      <c r="J19" s="24">
        <f t="shared" si="1"/>
        <v>12.829151068201931</v>
      </c>
      <c r="K19" s="24">
        <f t="shared" si="1"/>
        <v>10.926863671235003</v>
      </c>
      <c r="L19" s="24">
        <f t="shared" si="1"/>
        <v>0.17529351267562776</v>
      </c>
      <c r="M19" s="25"/>
      <c r="N19" s="22"/>
    </row>
    <row r="20" spans="1:14" ht="23.25" customHeight="1" x14ac:dyDescent="0.3">
      <c r="A20" s="23" t="s">
        <v>42</v>
      </c>
      <c r="B20" s="24">
        <v>100</v>
      </c>
      <c r="C20" s="24">
        <f>(C10/$B$10)*100</f>
        <v>2.8222010137467213</v>
      </c>
      <c r="D20" s="24">
        <f t="shared" ref="D20:L20" si="2">(D10/$B$10)*100</f>
        <v>7.5333689020892134</v>
      </c>
      <c r="E20" s="24">
        <f t="shared" si="2"/>
        <v>5.2765336830409817</v>
      </c>
      <c r="F20" s="24">
        <f t="shared" si="2"/>
        <v>6.9470749679117469</v>
      </c>
      <c r="G20" s="24">
        <f>(G10/$B$10)*100</f>
        <v>26.385664741541998</v>
      </c>
      <c r="H20" s="24">
        <f t="shared" si="2"/>
        <v>26.066017695309913</v>
      </c>
      <c r="I20" s="24">
        <f t="shared" si="2"/>
        <v>6.3954495148991066</v>
      </c>
      <c r="J20" s="24">
        <f t="shared" si="2"/>
        <v>6.4141856340396997</v>
      </c>
      <c r="K20" s="24">
        <f t="shared" si="2"/>
        <v>11.963767265408533</v>
      </c>
      <c r="L20" s="24">
        <f t="shared" si="2"/>
        <v>0.1957365528526071</v>
      </c>
      <c r="M20" s="25"/>
      <c r="N20" s="22"/>
    </row>
    <row r="21" spans="1:14" s="11" customFormat="1" ht="23.25" customHeight="1" x14ac:dyDescent="0.3">
      <c r="A21" s="15" t="s">
        <v>48</v>
      </c>
      <c r="B21" s="20">
        <f>SUM(C21:L21)</f>
        <v>100.00000005366351</v>
      </c>
      <c r="C21" s="20">
        <f t="shared" ref="C21:K21" si="3">(C11/$B$11)*100</f>
        <v>2.8447706159959196</v>
      </c>
      <c r="D21" s="20">
        <f t="shared" si="3"/>
        <v>4.0607204911682926</v>
      </c>
      <c r="E21" s="20">
        <f t="shared" si="3"/>
        <v>1.9798611422709833</v>
      </c>
      <c r="F21" s="20">
        <f t="shared" si="3"/>
        <v>2.4320233910956701</v>
      </c>
      <c r="G21" s="20">
        <f t="shared" si="3"/>
        <v>15.867527722249958</v>
      </c>
      <c r="H21" s="20">
        <f t="shared" si="3"/>
        <v>49.508628848832608</v>
      </c>
      <c r="I21" s="20">
        <f t="shared" si="3"/>
        <v>8.8757696619304358</v>
      </c>
      <c r="J21" s="20">
        <f>(J11/$B$11)*100</f>
        <v>4.8984235796744322</v>
      </c>
      <c r="K21" s="20">
        <f t="shared" si="3"/>
        <v>9.532274600445227</v>
      </c>
      <c r="L21" s="12" t="s">
        <v>44</v>
      </c>
      <c r="M21" s="21"/>
      <c r="N21" s="22"/>
    </row>
    <row r="22" spans="1:14" ht="23.25" customHeight="1" x14ac:dyDescent="0.3">
      <c r="A22" s="23" t="s">
        <v>41</v>
      </c>
      <c r="B22" s="24">
        <v>100</v>
      </c>
      <c r="C22" s="24">
        <f>(C12/$B$12)*100</f>
        <v>3.8168478752912871</v>
      </c>
      <c r="D22" s="24">
        <f t="shared" ref="D22:K22" si="4">(D12/$B$12)*100</f>
        <v>2.4462995917055146</v>
      </c>
      <c r="E22" s="24">
        <f t="shared" si="4"/>
        <v>1.7540460569918526</v>
      </c>
      <c r="F22" s="24">
        <f t="shared" si="4"/>
        <v>1.3458200061046928</v>
      </c>
      <c r="G22" s="24">
        <f t="shared" si="4"/>
        <v>11.283961531809677</v>
      </c>
      <c r="H22" s="24">
        <f t="shared" si="4"/>
        <v>51.451201293813376</v>
      </c>
      <c r="I22" s="24">
        <f t="shared" si="4"/>
        <v>11.676129490532794</v>
      </c>
      <c r="J22" s="24">
        <f t="shared" si="4"/>
        <v>5.98155581021188</v>
      </c>
      <c r="K22" s="24">
        <f t="shared" si="4"/>
        <v>10.244138099824628</v>
      </c>
      <c r="L22" s="14" t="s">
        <v>44</v>
      </c>
      <c r="M22" s="25"/>
      <c r="N22" s="22"/>
    </row>
    <row r="23" spans="1:14" ht="23.25" customHeight="1" x14ac:dyDescent="0.3">
      <c r="A23" s="23" t="s">
        <v>42</v>
      </c>
      <c r="B23" s="26">
        <v>100</v>
      </c>
      <c r="C23" s="26">
        <f>(C13/$B$13)*100</f>
        <v>1.6543903161932296</v>
      </c>
      <c r="D23" s="26">
        <f t="shared" ref="D23:K23" si="5">(D13/$B$13)*100</f>
        <v>6.0376978896348259</v>
      </c>
      <c r="E23" s="26">
        <f t="shared" si="5"/>
        <v>2.2563882482873323</v>
      </c>
      <c r="F23" s="26">
        <f t="shared" si="5"/>
        <v>3.7621594861746273</v>
      </c>
      <c r="G23" s="26">
        <f t="shared" si="5"/>
        <v>21.480442567009401</v>
      </c>
      <c r="H23" s="26">
        <f t="shared" si="5"/>
        <v>47.129805588890818</v>
      </c>
      <c r="I23" s="26">
        <f t="shared" si="5"/>
        <v>5.4465225101779939</v>
      </c>
      <c r="J23" s="26">
        <f t="shared" si="5"/>
        <v>3.5720482159782567</v>
      </c>
      <c r="K23" s="26">
        <f t="shared" si="5"/>
        <v>8.6605452373427525</v>
      </c>
      <c r="L23" s="14" t="s">
        <v>44</v>
      </c>
      <c r="M23" s="25"/>
      <c r="N23" s="22"/>
    </row>
    <row r="24" spans="1:14" s="11" customFormat="1" ht="23.25" customHeight="1" x14ac:dyDescent="0.3">
      <c r="A24" s="11" t="s">
        <v>45</v>
      </c>
      <c r="B24" s="27">
        <v>100</v>
      </c>
      <c r="C24" s="27">
        <f>(C14/$B$14)*100</f>
        <v>2.8504063601400231</v>
      </c>
      <c r="D24" s="27">
        <f t="shared" ref="D24:K24" si="6">(D14/$B$14)*100</f>
        <v>4.2066245526956774</v>
      </c>
      <c r="E24" s="27">
        <f t="shared" si="6"/>
        <v>1.5661113024988527</v>
      </c>
      <c r="F24" s="27">
        <f t="shared" si="6"/>
        <v>2.5057812335274323</v>
      </c>
      <c r="G24" s="27">
        <f>(G14/$B$14)*100</f>
        <v>13.746910902324508</v>
      </c>
      <c r="H24" s="27">
        <f t="shared" si="6"/>
        <v>53.338834147714785</v>
      </c>
      <c r="I24" s="27">
        <f t="shared" si="6"/>
        <v>9.6377558009816813</v>
      </c>
      <c r="J24" s="27">
        <f t="shared" si="6"/>
        <v>4.0060249768088658</v>
      </c>
      <c r="K24" s="27">
        <f t="shared" si="6"/>
        <v>8.1415507233081712</v>
      </c>
      <c r="L24" s="12" t="s">
        <v>44</v>
      </c>
      <c r="M24" s="21"/>
      <c r="N24" s="22"/>
    </row>
    <row r="25" spans="1:14" ht="23.25" customHeight="1" x14ac:dyDescent="0.3">
      <c r="A25" s="23" t="s">
        <v>41</v>
      </c>
      <c r="B25" s="26">
        <v>100</v>
      </c>
      <c r="C25" s="26">
        <f>(C15/$B$15)*100</f>
        <v>3.922761342676504</v>
      </c>
      <c r="D25" s="26">
        <f t="shared" ref="D25:K25" si="7">(D15/$B$15)*100</f>
        <v>2.9916890622046006</v>
      </c>
      <c r="E25" s="26">
        <f t="shared" si="7"/>
        <v>1.4060541786240264</v>
      </c>
      <c r="F25" s="26">
        <f t="shared" si="7"/>
        <v>1.3149087202737835</v>
      </c>
      <c r="G25" s="26">
        <f t="shared" si="7"/>
        <v>8.8448851696359672</v>
      </c>
      <c r="H25" s="26">
        <f t="shared" si="7"/>
        <v>56.355844750469522</v>
      </c>
      <c r="I25" s="26">
        <f t="shared" si="7"/>
        <v>11.086331860781351</v>
      </c>
      <c r="J25" s="26">
        <f t="shared" si="7"/>
        <v>5.3580853758843787</v>
      </c>
      <c r="K25" s="26">
        <f t="shared" si="7"/>
        <v>8.7194373781964867</v>
      </c>
      <c r="L25" s="14" t="s">
        <v>44</v>
      </c>
      <c r="M25" s="25"/>
      <c r="N25" s="22"/>
    </row>
    <row r="26" spans="1:14" ht="23.25" customHeight="1" x14ac:dyDescent="0.3">
      <c r="A26" s="28" t="s">
        <v>42</v>
      </c>
      <c r="B26" s="29">
        <v>100</v>
      </c>
      <c r="C26" s="29">
        <f>(C16/$B$16)*100</f>
        <v>1.4828827664544117</v>
      </c>
      <c r="D26" s="29">
        <f t="shared" ref="D26:J26" si="8">(D16/$B$16)*100</f>
        <v>5.7559729469560876</v>
      </c>
      <c r="E26" s="29">
        <f t="shared" si="8"/>
        <v>1.7702245828965018</v>
      </c>
      <c r="F26" s="29">
        <f t="shared" si="8"/>
        <v>4.0244446290142362</v>
      </c>
      <c r="G26" s="29">
        <f t="shared" si="8"/>
        <v>19.998232484706879</v>
      </c>
      <c r="H26" s="29">
        <f t="shared" si="8"/>
        <v>49.491383211358098</v>
      </c>
      <c r="I26" s="29">
        <f t="shared" si="8"/>
        <v>7.7904580164611517</v>
      </c>
      <c r="J26" s="29">
        <f t="shared" si="8"/>
        <v>2.2818049156190594</v>
      </c>
      <c r="K26" s="29">
        <f>(K16/$B$16)*100</f>
        <v>7.404599202677792</v>
      </c>
      <c r="L26" s="30" t="s">
        <v>44</v>
      </c>
      <c r="M26" s="25"/>
      <c r="N26" s="22"/>
    </row>
    <row r="27" spans="1:14" ht="45" customHeight="1" x14ac:dyDescent="0.3">
      <c r="B27" s="31"/>
      <c r="C27" s="32"/>
      <c r="D27" s="32"/>
      <c r="E27" s="32"/>
      <c r="F27" s="31"/>
      <c r="G27" s="33"/>
      <c r="H27" s="33"/>
      <c r="I27" s="34"/>
      <c r="J27" s="34"/>
      <c r="K27" s="34"/>
      <c r="L27" s="35"/>
      <c r="M27" s="36"/>
    </row>
    <row r="28" spans="1:14" ht="24.75" customHeight="1" x14ac:dyDescent="0.3">
      <c r="B28" s="34"/>
      <c r="C28" s="34"/>
      <c r="D28" s="34"/>
      <c r="E28" s="34"/>
      <c r="F28" s="34"/>
      <c r="G28" s="34"/>
      <c r="H28" s="34"/>
      <c r="I28" s="34"/>
      <c r="J28" s="34"/>
      <c r="K28" s="34"/>
      <c r="L28" s="34"/>
    </row>
  </sheetData>
  <mergeCells count="3">
    <mergeCell ref="A1:L1"/>
    <mergeCell ref="B7:L7"/>
    <mergeCell ref="B17:L17"/>
  </mergeCells>
  <pageMargins left="0.196850393700787" right="0.196850393700787" top="0.98425196850393704" bottom="0.118110236220472" header="0.78740157480314998" footer="0.196850393700787"/>
  <pageSetup paperSize="9" scale="8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ตาราง3 </vt:lpstr>
      <vt:lpstr>'ตาราง3 '!Print_Area</vt:lpstr>
    </vt:vector>
  </TitlesOfParts>
  <Company>kalasin01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NSO</cp:lastModifiedBy>
  <cp:lastPrinted>2020-06-23T02:13:05Z</cp:lastPrinted>
  <dcterms:created xsi:type="dcterms:W3CDTF">2019-08-30T07:31:11Z</dcterms:created>
  <dcterms:modified xsi:type="dcterms:W3CDTF">2020-06-23T02:13:08Z</dcterms:modified>
</cp:coreProperties>
</file>