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8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C35" i="1"/>
  <c r="B35" i="1"/>
  <c r="B10" i="1" l="1"/>
  <c r="B14" i="1"/>
  <c r="B5" i="1" s="1"/>
  <c r="D14" i="1" l="1"/>
  <c r="C14" i="1"/>
  <c r="D10" i="1"/>
  <c r="C10" i="1"/>
  <c r="C5" i="1" s="1"/>
  <c r="I20" i="1"/>
  <c r="J20" i="1"/>
  <c r="H20" i="1"/>
  <c r="D5" i="1" l="1"/>
  <c r="D33" i="1" s="1"/>
  <c r="B33" i="1"/>
  <c r="C33" i="1"/>
  <c r="C23" i="1"/>
  <c r="C32" i="1"/>
  <c r="C28" i="1"/>
  <c r="C24" i="1"/>
  <c r="C22" i="1"/>
  <c r="C30" i="1"/>
  <c r="C25" i="1"/>
  <c r="C31" i="1"/>
  <c r="C27" i="1"/>
  <c r="D23" i="1" l="1"/>
  <c r="D28" i="1"/>
  <c r="D30" i="1"/>
  <c r="D25" i="1"/>
  <c r="D31" i="1"/>
  <c r="D27" i="1"/>
  <c r="D26" i="1" s="1"/>
  <c r="D22" i="1"/>
  <c r="D32" i="1"/>
  <c r="D24" i="1"/>
  <c r="B23" i="1"/>
  <c r="B27" i="1"/>
  <c r="B31" i="1"/>
  <c r="B22" i="1"/>
  <c r="B24" i="1"/>
  <c r="B28" i="1"/>
  <c r="B32" i="1"/>
  <c r="B25" i="1"/>
  <c r="D21" i="1" l="1"/>
  <c r="B26" i="1"/>
  <c r="B30" i="1"/>
  <c r="B21" i="1" l="1"/>
</calcChain>
</file>

<file path=xl/sharedStrings.xml><?xml version="1.0" encoding="utf-8"?>
<sst xmlns="http://schemas.openxmlformats.org/spreadsheetml/2006/main" count="75" uniqueCount="28">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</sst>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SheetLayoutView="91" workbookViewId="0">
      <selection activeCell="A11" sqref="A11"/>
    </sheetView>
  </sheetViews>
  <sheetFormatPr defaultRowHeight="21.75" customHeight="1" x14ac:dyDescent="0.2"/>
  <cols>
    <col min="1" max="1" width="31.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19" ht="21.75" customHeight="1" x14ac:dyDescent="0.2">
      <c r="A1" s="2" t="s">
        <v>20</v>
      </c>
      <c r="B1" s="2"/>
      <c r="C1" s="2"/>
      <c r="D1" s="1"/>
      <c r="F1" s="4" t="s">
        <v>22</v>
      </c>
      <c r="G1" s="4">
        <v>368649</v>
      </c>
      <c r="H1" s="13">
        <v>6664.76</v>
      </c>
      <c r="I1" s="13">
        <v>123130.35</v>
      </c>
      <c r="J1" s="13">
        <v>97337.37</v>
      </c>
      <c r="K1" s="4">
        <v>63522.84</v>
      </c>
      <c r="L1" s="4">
        <v>33594.339999999997</v>
      </c>
      <c r="M1" s="4">
        <v>7398.32</v>
      </c>
      <c r="N1" s="4" t="s">
        <v>17</v>
      </c>
      <c r="O1" s="4">
        <v>13371.73</v>
      </c>
      <c r="P1" s="4">
        <v>12570.8</v>
      </c>
      <c r="Q1" s="4">
        <v>10421.07</v>
      </c>
      <c r="R1" s="4" t="s">
        <v>17</v>
      </c>
      <c r="S1" s="4">
        <v>637.44000000000005</v>
      </c>
    </row>
    <row r="2" spans="1:19" ht="21.75" customHeight="1" x14ac:dyDescent="0.2">
      <c r="A2" s="24" t="s">
        <v>27</v>
      </c>
      <c r="B2" s="2"/>
      <c r="C2" s="2"/>
      <c r="D2" s="1"/>
      <c r="F2" s="4" t="s">
        <v>23</v>
      </c>
      <c r="G2" s="4">
        <v>175887</v>
      </c>
      <c r="H2" s="13">
        <v>1669.23</v>
      </c>
      <c r="I2" s="13">
        <v>52241.3</v>
      </c>
      <c r="J2" s="13">
        <v>49845.01</v>
      </c>
      <c r="K2" s="4">
        <v>35501.32</v>
      </c>
      <c r="L2" s="4">
        <v>18314.900000000001</v>
      </c>
      <c r="M2" s="4">
        <v>3002.3</v>
      </c>
      <c r="N2" s="4" t="s">
        <v>17</v>
      </c>
      <c r="O2" s="4">
        <v>6445.88</v>
      </c>
      <c r="P2" s="4">
        <v>5904.22</v>
      </c>
      <c r="Q2" s="4">
        <v>2671.71</v>
      </c>
      <c r="R2" s="4" t="s">
        <v>17</v>
      </c>
      <c r="S2" s="4">
        <v>291.13</v>
      </c>
    </row>
    <row r="3" spans="1:1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F3" s="4" t="s">
        <v>24</v>
      </c>
      <c r="G3" s="4">
        <v>192762</v>
      </c>
      <c r="H3" s="13">
        <v>4995.5200000000004</v>
      </c>
      <c r="I3" s="13">
        <v>70889.05</v>
      </c>
      <c r="J3" s="13">
        <v>47492.36</v>
      </c>
      <c r="K3" s="4">
        <v>28021.52</v>
      </c>
      <c r="L3" s="4">
        <v>15279.44</v>
      </c>
      <c r="M3" s="4">
        <v>4396.0200000000004</v>
      </c>
      <c r="N3" s="4" t="s">
        <v>17</v>
      </c>
      <c r="O3" s="4">
        <v>6925.84</v>
      </c>
      <c r="P3" s="4">
        <v>6666.59</v>
      </c>
      <c r="Q3" s="4">
        <v>7749.36</v>
      </c>
      <c r="R3" s="4" t="s">
        <v>17</v>
      </c>
      <c r="S3" s="4">
        <v>346.31</v>
      </c>
    </row>
    <row r="4" spans="1:19" ht="21.75" customHeight="1" x14ac:dyDescent="0.2">
      <c r="A4" s="12"/>
      <c r="B4" s="23" t="s">
        <v>3</v>
      </c>
      <c r="C4" s="23"/>
      <c r="D4" s="23"/>
      <c r="H4" s="4" t="s">
        <v>22</v>
      </c>
      <c r="I4" s="4" t="s">
        <v>23</v>
      </c>
      <c r="J4" s="4" t="s">
        <v>24</v>
      </c>
    </row>
    <row r="5" spans="1:19" ht="21.75" customHeight="1" x14ac:dyDescent="0.3">
      <c r="A5" s="12" t="s">
        <v>5</v>
      </c>
      <c r="B5" s="14">
        <f>SUM(B6:B9,B10,B14,B19:B19)</f>
        <v>368649.0199999999</v>
      </c>
      <c r="C5" s="14">
        <f>SUM(C6:C9,C10,C14,C19:C19)</f>
        <v>175887.00000000003</v>
      </c>
      <c r="D5" s="14">
        <f>SUM(D6:D9,D10,D14,D19:D19)</f>
        <v>192762.01</v>
      </c>
      <c r="E5" s="11"/>
      <c r="F5" s="11"/>
      <c r="G5" s="11"/>
      <c r="H5" s="4">
        <v>368649</v>
      </c>
      <c r="I5" s="4">
        <v>175887</v>
      </c>
      <c r="J5" s="4">
        <v>192762</v>
      </c>
    </row>
    <row r="6" spans="1:19" ht="21.75" customHeight="1" x14ac:dyDescent="0.3">
      <c r="A6" s="6" t="s">
        <v>8</v>
      </c>
      <c r="B6" s="15">
        <v>6664.76</v>
      </c>
      <c r="C6" s="15">
        <v>1669.23</v>
      </c>
      <c r="D6" s="15">
        <v>4995.5200000000004</v>
      </c>
      <c r="E6" s="11"/>
      <c r="F6" s="11"/>
      <c r="G6" s="11"/>
      <c r="H6" s="13">
        <v>6664.76</v>
      </c>
      <c r="I6" s="13">
        <v>1669.23</v>
      </c>
      <c r="J6" s="13">
        <v>4995.5200000000004</v>
      </c>
    </row>
    <row r="7" spans="1:19" ht="21.75" customHeight="1" x14ac:dyDescent="0.3">
      <c r="A7" s="7" t="s">
        <v>9</v>
      </c>
      <c r="B7" s="15">
        <v>123130.35</v>
      </c>
      <c r="C7" s="15">
        <v>52241.3</v>
      </c>
      <c r="D7" s="15">
        <v>70889.05</v>
      </c>
      <c r="E7" s="11"/>
      <c r="F7" s="11"/>
      <c r="G7" s="11"/>
      <c r="H7" s="13">
        <v>123130.35</v>
      </c>
      <c r="I7" s="13">
        <v>52241.3</v>
      </c>
      <c r="J7" s="13">
        <v>70889.05</v>
      </c>
    </row>
    <row r="8" spans="1:19" ht="21.75" customHeight="1" x14ac:dyDescent="0.3">
      <c r="A8" s="6" t="s">
        <v>6</v>
      </c>
      <c r="B8" s="15">
        <v>97337.37</v>
      </c>
      <c r="C8" s="15">
        <v>49845.01</v>
      </c>
      <c r="D8" s="15">
        <v>47492.36</v>
      </c>
      <c r="E8" s="11"/>
      <c r="F8" s="11"/>
      <c r="G8" s="11"/>
      <c r="H8" s="13">
        <v>97337.37</v>
      </c>
      <c r="I8" s="13">
        <v>49845.01</v>
      </c>
      <c r="J8" s="13">
        <v>47492.36</v>
      </c>
    </row>
    <row r="9" spans="1:19" ht="21.75" customHeight="1" x14ac:dyDescent="0.3">
      <c r="A9" s="8" t="s">
        <v>10</v>
      </c>
      <c r="B9" s="15">
        <v>63522.84</v>
      </c>
      <c r="C9" s="15">
        <v>35501.32</v>
      </c>
      <c r="D9" s="15">
        <v>28021.52</v>
      </c>
      <c r="E9" s="11"/>
      <c r="F9" s="11"/>
      <c r="G9" s="11"/>
      <c r="H9" s="4">
        <v>63522.84</v>
      </c>
      <c r="I9" s="4">
        <v>35501.32</v>
      </c>
      <c r="J9" s="4">
        <v>28021.52</v>
      </c>
    </row>
    <row r="10" spans="1:19" ht="21.75" customHeight="1" x14ac:dyDescent="0.3">
      <c r="A10" s="8" t="s">
        <v>11</v>
      </c>
      <c r="B10" s="13">
        <f>SUM(B11:B13)</f>
        <v>40992.659999999996</v>
      </c>
      <c r="C10" s="13">
        <f t="shared" ref="C10" si="0">SUM(C11:C13)</f>
        <v>21317.200000000001</v>
      </c>
      <c r="D10" s="13">
        <f t="shared" ref="D10" si="1">SUM(D11:D13)</f>
        <v>19675.46</v>
      </c>
      <c r="E10" s="11"/>
      <c r="F10" s="11"/>
      <c r="G10" s="11"/>
      <c r="H10" s="4">
        <v>33594.339999999997</v>
      </c>
      <c r="I10" s="4">
        <v>18314.900000000001</v>
      </c>
      <c r="J10" s="4">
        <v>15279.44</v>
      </c>
    </row>
    <row r="11" spans="1:19" ht="21.75" customHeight="1" x14ac:dyDescent="0.3">
      <c r="A11" s="8" t="s">
        <v>13</v>
      </c>
      <c r="B11" s="15">
        <v>33594.339999999997</v>
      </c>
      <c r="C11" s="15">
        <v>18314.900000000001</v>
      </c>
      <c r="D11" s="15">
        <v>15279.44</v>
      </c>
      <c r="E11" s="11"/>
      <c r="F11" s="11"/>
      <c r="G11" s="11"/>
      <c r="H11" s="4">
        <v>7398.32</v>
      </c>
      <c r="I11" s="4">
        <v>3002.3</v>
      </c>
      <c r="J11" s="4">
        <v>4396.0200000000004</v>
      </c>
    </row>
    <row r="12" spans="1:19" ht="21.75" customHeight="1" x14ac:dyDescent="0.3">
      <c r="A12" s="8" t="s">
        <v>14</v>
      </c>
      <c r="B12" s="15">
        <v>7398.32</v>
      </c>
      <c r="C12" s="15">
        <v>3002.3</v>
      </c>
      <c r="D12" s="15">
        <v>4396.0200000000004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19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13371.73</v>
      </c>
      <c r="I13" s="4">
        <v>6445.88</v>
      </c>
      <c r="J13" s="4">
        <v>6925.84</v>
      </c>
    </row>
    <row r="14" spans="1:19" ht="21.75" customHeight="1" x14ac:dyDescent="0.3">
      <c r="A14" s="8" t="s">
        <v>12</v>
      </c>
      <c r="B14" s="13">
        <f>SUM(B15:B17)</f>
        <v>36363.599999999999</v>
      </c>
      <c r="C14" s="13">
        <f t="shared" ref="C14" si="2">SUM(C15:C17)</f>
        <v>15021.810000000001</v>
      </c>
      <c r="D14" s="13">
        <f t="shared" ref="D14" si="3">SUM(D15:D17)</f>
        <v>21341.79</v>
      </c>
      <c r="E14" s="11"/>
      <c r="F14" s="11"/>
      <c r="G14" s="11"/>
      <c r="H14" s="4">
        <v>12570.8</v>
      </c>
      <c r="I14" s="4">
        <v>5904.22</v>
      </c>
      <c r="J14" s="4">
        <v>6666.59</v>
      </c>
    </row>
    <row r="15" spans="1:19" ht="21.75" customHeight="1" x14ac:dyDescent="0.3">
      <c r="A15" s="8" t="s">
        <v>18</v>
      </c>
      <c r="B15" s="15">
        <v>13371.73</v>
      </c>
      <c r="C15" s="15">
        <v>6445.88</v>
      </c>
      <c r="D15" s="15">
        <v>6925.84</v>
      </c>
      <c r="E15" s="11"/>
      <c r="F15" s="11"/>
      <c r="G15" s="11"/>
      <c r="H15" s="4">
        <v>10421.07</v>
      </c>
      <c r="I15" s="4">
        <v>2671.71</v>
      </c>
      <c r="J15" s="4">
        <v>7749.36</v>
      </c>
    </row>
    <row r="16" spans="1:19" ht="21.75" customHeight="1" x14ac:dyDescent="0.3">
      <c r="A16" s="8" t="s">
        <v>16</v>
      </c>
      <c r="B16" s="15">
        <v>12570.8</v>
      </c>
      <c r="C16" s="15">
        <v>5904.22</v>
      </c>
      <c r="D16" s="15">
        <v>6666.59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20" ht="21.75" customHeight="1" x14ac:dyDescent="0.3">
      <c r="A17" s="8" t="s">
        <v>15</v>
      </c>
      <c r="B17" s="15">
        <v>10421.07</v>
      </c>
      <c r="C17" s="15">
        <v>2671.71</v>
      </c>
      <c r="D17" s="15">
        <v>7749.36</v>
      </c>
      <c r="E17" s="11"/>
      <c r="F17" s="11"/>
      <c r="G17" s="11"/>
      <c r="H17" s="4">
        <v>637.44000000000005</v>
      </c>
      <c r="I17" s="4">
        <v>291.13</v>
      </c>
      <c r="J17" s="4">
        <v>346.31</v>
      </c>
    </row>
    <row r="18" spans="1:20" ht="21.75" customHeight="1" x14ac:dyDescent="0.3">
      <c r="A18" s="8" t="s">
        <v>26</v>
      </c>
      <c r="B18" s="21" t="s">
        <v>17</v>
      </c>
      <c r="C18" s="21" t="s">
        <v>17</v>
      </c>
      <c r="D18" s="21" t="s">
        <v>17</v>
      </c>
      <c r="E18" s="11"/>
      <c r="F18" s="11"/>
      <c r="G18" s="11"/>
    </row>
    <row r="19" spans="1:20" ht="19.5" x14ac:dyDescent="0.3">
      <c r="A19" s="8" t="s">
        <v>19</v>
      </c>
      <c r="B19" s="15">
        <v>637.44000000000005</v>
      </c>
      <c r="C19" s="15">
        <v>291.13</v>
      </c>
      <c r="D19" s="15">
        <v>346.31</v>
      </c>
    </row>
    <row r="20" spans="1:20" ht="21.75" customHeight="1" x14ac:dyDescent="0.2">
      <c r="A20" s="8"/>
      <c r="B20" s="22" t="s">
        <v>4</v>
      </c>
      <c r="C20" s="22"/>
      <c r="D20" s="22"/>
      <c r="H20" s="13">
        <f>SUM(H6:H9,H10,H14)</f>
        <v>336820.4599999999</v>
      </c>
      <c r="I20" s="13">
        <f t="shared" ref="I20:J20" si="4">SUM(I6:I9,I10,I14)</f>
        <v>163475.98000000001</v>
      </c>
      <c r="J20" s="13">
        <f t="shared" si="4"/>
        <v>173344.48</v>
      </c>
    </row>
    <row r="21" spans="1:20" ht="21.75" customHeight="1" x14ac:dyDescent="0.2">
      <c r="A21" s="12" t="s">
        <v>5</v>
      </c>
      <c r="B21" s="16">
        <f>SUM(B22,B23,B24,B25,B26,B30,B34:B35)</f>
        <v>100.00000000000004</v>
      </c>
      <c r="C21" s="16">
        <v>100</v>
      </c>
      <c r="D21" s="16">
        <f>SUM(D22,D23,D24,D25,D26,D30,D35)</f>
        <v>100.00000000000001</v>
      </c>
    </row>
    <row r="22" spans="1:20" ht="21.75" customHeight="1" x14ac:dyDescent="0.2">
      <c r="A22" s="6" t="s">
        <v>8</v>
      </c>
      <c r="B22" s="17">
        <f>(B6*100)/$B$5</f>
        <v>1.80788762167332</v>
      </c>
      <c r="C22" s="17">
        <f>(C6*100)/$C$5</f>
        <v>0.94903546026710317</v>
      </c>
      <c r="D22" s="17">
        <f>(D6*100)/$D$5</f>
        <v>2.5915479922625835</v>
      </c>
    </row>
    <row r="23" spans="1:20" ht="21.75" customHeight="1" x14ac:dyDescent="0.2">
      <c r="A23" s="7" t="s">
        <v>9</v>
      </c>
      <c r="B23" s="17">
        <f>(B7*100)/$B$5</f>
        <v>33.400427864964904</v>
      </c>
      <c r="C23" s="17">
        <f>(C7*100)/$C$5</f>
        <v>29.701626612541002</v>
      </c>
      <c r="D23" s="17">
        <f>(D7*100)/$D$5</f>
        <v>36.775425821716631</v>
      </c>
    </row>
    <row r="24" spans="1:20" ht="21.75" customHeight="1" x14ac:dyDescent="0.2">
      <c r="A24" s="6" t="s">
        <v>6</v>
      </c>
      <c r="B24" s="17">
        <f>(B8*100)/$B$5</f>
        <v>26.403805440741447</v>
      </c>
      <c r="C24" s="17">
        <f>(C8*100)/$C$5</f>
        <v>28.339223478710757</v>
      </c>
      <c r="D24" s="17">
        <f>(D8*100)/$D$5</f>
        <v>24.637821529252573</v>
      </c>
    </row>
    <row r="25" spans="1:20" ht="21.75" customHeight="1" x14ac:dyDescent="0.2">
      <c r="A25" s="8" t="s">
        <v>10</v>
      </c>
      <c r="B25" s="17">
        <f>(B9*100)/$B$5</f>
        <v>17.231251557375636</v>
      </c>
      <c r="C25" s="17">
        <f>(C9*100)/$C$5</f>
        <v>20.184163696009367</v>
      </c>
      <c r="D25" s="17">
        <f>(D9*100)/$D$5</f>
        <v>14.536847794853353</v>
      </c>
    </row>
    <row r="26" spans="1:20" ht="21.75" customHeight="1" x14ac:dyDescent="0.2">
      <c r="A26" s="8" t="s">
        <v>11</v>
      </c>
      <c r="B26" s="17">
        <f>SUM(B27:B29)</f>
        <v>11.119698622825583</v>
      </c>
      <c r="C26" s="17">
        <v>13</v>
      </c>
      <c r="D26" s="17">
        <f t="shared" ref="D26" si="5">SUM(D27:D29)</f>
        <v>10.207125356287786</v>
      </c>
      <c r="G26" s="4" t="s">
        <v>22</v>
      </c>
      <c r="H26" s="13">
        <v>368599</v>
      </c>
      <c r="I26" s="13">
        <v>4777.59</v>
      </c>
      <c r="J26" s="13">
        <v>124400.28</v>
      </c>
      <c r="K26" s="4">
        <v>100342.39999999999</v>
      </c>
      <c r="L26" s="4">
        <v>64723.1</v>
      </c>
      <c r="M26" s="4">
        <v>34837.75</v>
      </c>
      <c r="N26" s="4">
        <v>7463.2</v>
      </c>
      <c r="O26" s="4">
        <v>181.62</v>
      </c>
      <c r="P26" s="4">
        <v>12672.64</v>
      </c>
      <c r="Q26" s="4">
        <v>10339.4</v>
      </c>
      <c r="R26" s="4">
        <v>7893.06</v>
      </c>
      <c r="S26" s="4">
        <v>229.86</v>
      </c>
      <c r="T26" s="4">
        <v>738.09</v>
      </c>
    </row>
    <row r="27" spans="1:20" ht="21.75" customHeight="1" x14ac:dyDescent="0.2">
      <c r="A27" s="8" t="s">
        <v>13</v>
      </c>
      <c r="B27" s="17">
        <f t="shared" ref="B27:B35" si="6">(B11*100)/$B$5</f>
        <v>9.1128249845883236</v>
      </c>
      <c r="C27" s="17">
        <f t="shared" ref="C27:C35" si="7">(C11*100)/$C$5</f>
        <v>10.412878723271191</v>
      </c>
      <c r="D27" s="17">
        <f t="shared" ref="D27:D35" si="8">(D11*100)/$D$5</f>
        <v>7.9265826290149182</v>
      </c>
      <c r="G27" s="4" t="s">
        <v>23</v>
      </c>
      <c r="H27" s="13">
        <v>175870</v>
      </c>
      <c r="I27" s="13">
        <v>982.03</v>
      </c>
      <c r="J27" s="13">
        <v>55033.72</v>
      </c>
      <c r="K27" s="4">
        <v>50873.89</v>
      </c>
      <c r="L27" s="4">
        <v>33659.269999999997</v>
      </c>
      <c r="M27" s="4">
        <v>18229.91</v>
      </c>
      <c r="N27" s="4">
        <v>4523.08</v>
      </c>
      <c r="O27" s="4" t="s">
        <v>17</v>
      </c>
      <c r="P27" s="4">
        <v>5809.42</v>
      </c>
      <c r="Q27" s="4">
        <v>4030.81</v>
      </c>
      <c r="R27" s="4">
        <v>2282.19</v>
      </c>
      <c r="S27" s="4">
        <v>229.86</v>
      </c>
      <c r="T27" s="4">
        <v>215.82</v>
      </c>
    </row>
    <row r="28" spans="1:20" ht="21.75" customHeight="1" x14ac:dyDescent="0.2">
      <c r="A28" s="8" t="s">
        <v>14</v>
      </c>
      <c r="B28" s="17">
        <f t="shared" si="6"/>
        <v>2.0068736382372592</v>
      </c>
      <c r="C28" s="17">
        <f t="shared" si="7"/>
        <v>1.7069482110673326</v>
      </c>
      <c r="D28" s="17">
        <f t="shared" si="8"/>
        <v>2.2805427272728691</v>
      </c>
      <c r="G28" s="4" t="s">
        <v>24</v>
      </c>
      <c r="H28" s="13">
        <v>192729</v>
      </c>
      <c r="I28" s="13">
        <v>3795.56</v>
      </c>
      <c r="J28" s="13">
        <v>69366.559999999998</v>
      </c>
      <c r="K28" s="4">
        <v>49468.51</v>
      </c>
      <c r="L28" s="4">
        <v>31063.83</v>
      </c>
      <c r="M28" s="4">
        <v>16607.84</v>
      </c>
      <c r="N28" s="4">
        <v>2940.12</v>
      </c>
      <c r="O28" s="4">
        <v>181.62</v>
      </c>
      <c r="P28" s="4">
        <v>6863.23</v>
      </c>
      <c r="Q28" s="4">
        <v>6308.6</v>
      </c>
      <c r="R28" s="4">
        <v>5610.87</v>
      </c>
      <c r="S28" s="4" t="s">
        <v>17</v>
      </c>
      <c r="T28" s="4">
        <v>522.27</v>
      </c>
    </row>
    <row r="29" spans="1:20" ht="21.75" customHeight="1" x14ac:dyDescent="0.2">
      <c r="A29" s="8" t="s">
        <v>15</v>
      </c>
      <c r="B29" s="20" t="s">
        <v>17</v>
      </c>
      <c r="C29" s="17" t="s">
        <v>17</v>
      </c>
      <c r="D29" s="17" t="s">
        <v>17</v>
      </c>
    </row>
    <row r="30" spans="1:20" ht="21.75" customHeight="1" x14ac:dyDescent="0.2">
      <c r="A30" s="8" t="s">
        <v>12</v>
      </c>
      <c r="B30" s="17">
        <f>SUM(B31:B33)</f>
        <v>9.8640164566285868</v>
      </c>
      <c r="C30" s="17">
        <f t="shared" si="7"/>
        <v>8.5406027733715391</v>
      </c>
      <c r="D30" s="17">
        <f>(D14*100)/$D$5</f>
        <v>11.0715747361215</v>
      </c>
    </row>
    <row r="31" spans="1:20" ht="21.75" customHeight="1" x14ac:dyDescent="0.2">
      <c r="A31" s="8" t="s">
        <v>18</v>
      </c>
      <c r="B31" s="17">
        <f t="shared" si="6"/>
        <v>3.6272251584989981</v>
      </c>
      <c r="C31" s="17">
        <f t="shared" si="7"/>
        <v>3.6647847765895141</v>
      </c>
      <c r="D31" s="17">
        <f t="shared" si="8"/>
        <v>3.5929486313200405</v>
      </c>
    </row>
    <row r="32" spans="1:20" ht="21.75" customHeight="1" x14ac:dyDescent="0.2">
      <c r="A32" s="8" t="s">
        <v>16</v>
      </c>
      <c r="B32" s="17">
        <f t="shared" si="6"/>
        <v>3.4099643069714394</v>
      </c>
      <c r="C32" s="17">
        <f t="shared" si="7"/>
        <v>3.3568256892209196</v>
      </c>
      <c r="D32" s="17">
        <f t="shared" si="8"/>
        <v>3.4584563628486751</v>
      </c>
    </row>
    <row r="33" spans="1:4" ht="21.75" customHeight="1" x14ac:dyDescent="0.2">
      <c r="A33" s="8" t="s">
        <v>15</v>
      </c>
      <c r="B33" s="19">
        <f t="shared" si="6"/>
        <v>2.8268269911581489</v>
      </c>
      <c r="C33" s="17">
        <f t="shared" si="7"/>
        <v>1.5189923075611043</v>
      </c>
      <c r="D33" s="19">
        <f t="shared" si="8"/>
        <v>4.0201697419527838</v>
      </c>
    </row>
    <row r="34" spans="1:4" ht="21.75" customHeight="1" x14ac:dyDescent="0.2">
      <c r="A34" s="8" t="s">
        <v>26</v>
      </c>
      <c r="B34" s="19" t="s">
        <v>17</v>
      </c>
      <c r="C34" s="17" t="s">
        <v>17</v>
      </c>
      <c r="D34" s="19" t="s">
        <v>17</v>
      </c>
    </row>
    <row r="35" spans="1:4" ht="19.5" x14ac:dyDescent="0.2">
      <c r="A35" s="9" t="s">
        <v>19</v>
      </c>
      <c r="B35" s="18">
        <f t="shared" si="6"/>
        <v>0.17291243579055229</v>
      </c>
      <c r="C35" s="18">
        <f t="shared" si="7"/>
        <v>0.16552104476169355</v>
      </c>
      <c r="D35" s="18">
        <f t="shared" si="8"/>
        <v>0.17965676950556803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98425196850393704" bottom="0.39370078740157483" header="0.51181102362204722" footer="0.51181102362204722"/>
  <pageSetup paperSize="9" scale="95" orientation="portrait" r:id="rId1"/>
  <ignoredErrors>
    <ignoredError sqref="B14:C14" formulaRange="1"/>
    <ignoredError sqref="B26 B30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2018-07-20T08:34:44Z</cp:lastPrinted>
  <dcterms:created xsi:type="dcterms:W3CDTF">2012-12-19T02:22:22Z</dcterms:created>
  <dcterms:modified xsi:type="dcterms:W3CDTF">2018-11-01T02:32:32Z</dcterms:modified>
</cp:coreProperties>
</file>