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รายงานสถิติจังหวัด 2562\Template\ส่วนเนื้อหา\ตารางสถิติ -21 สาขา\แยกตาราง\บทที่ 1\"/>
    </mc:Choice>
  </mc:AlternateContent>
  <xr:revisionPtr revIDLastSave="0" documentId="8_{7F8FE02D-8D37-40A1-B62D-38749B5E454D}" xr6:coauthVersionLast="44" xr6:coauthVersionMax="44" xr10:uidLastSave="{00000000-0000-0000-0000-000000000000}"/>
  <bookViews>
    <workbookView xWindow="-120" yWindow="-120" windowWidth="21840" windowHeight="13140" xr2:uid="{BEE11627-EFDC-40AA-A4A8-5369ABE92C44}"/>
  </bookViews>
  <sheets>
    <sheet name="T-1.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8" i="1" l="1"/>
  <c r="I8" i="1"/>
  <c r="J8" i="1"/>
  <c r="J7" i="1" s="1"/>
  <c r="K8" i="1"/>
  <c r="K7" i="1" s="1"/>
  <c r="L8" i="1"/>
  <c r="L7" i="1" s="1"/>
  <c r="M8" i="1"/>
  <c r="M7" i="1" s="1"/>
  <c r="I9" i="1"/>
  <c r="I7" i="1" s="1"/>
  <c r="J9" i="1"/>
  <c r="K9" i="1"/>
  <c r="L9" i="1"/>
  <c r="M9" i="1"/>
  <c r="I10" i="1"/>
  <c r="J10" i="1"/>
  <c r="K10" i="1"/>
  <c r="L10" i="1"/>
  <c r="M10" i="1"/>
  <c r="H11" i="1"/>
  <c r="H12" i="1"/>
  <c r="H10" i="1" s="1"/>
  <c r="H13" i="1"/>
  <c r="H14" i="1"/>
  <c r="H15" i="1"/>
  <c r="H9" i="1" s="1"/>
  <c r="I16" i="1"/>
  <c r="J16" i="1"/>
  <c r="K16" i="1"/>
  <c r="L16" i="1"/>
  <c r="M16" i="1"/>
  <c r="H17" i="1"/>
  <c r="H16" i="1" s="1"/>
  <c r="H18" i="1"/>
  <c r="H19" i="1"/>
  <c r="H20" i="1"/>
  <c r="H21" i="1"/>
  <c r="H22" i="1"/>
  <c r="I23" i="1"/>
  <c r="J23" i="1"/>
  <c r="K23" i="1"/>
  <c r="L23" i="1"/>
  <c r="M23" i="1"/>
  <c r="H24" i="1"/>
  <c r="H23" i="1" s="1"/>
  <c r="H25" i="1"/>
  <c r="H26" i="1"/>
  <c r="H27" i="1"/>
  <c r="H28" i="1"/>
  <c r="I35" i="1"/>
  <c r="J35" i="1"/>
  <c r="K35" i="1"/>
  <c r="L35" i="1"/>
  <c r="M35" i="1"/>
  <c r="H36" i="1"/>
  <c r="H35" i="1" s="1"/>
  <c r="H37" i="1"/>
  <c r="H38" i="1"/>
  <c r="H39" i="1"/>
  <c r="H40" i="1"/>
  <c r="H41" i="1"/>
  <c r="I42" i="1"/>
  <c r="J42" i="1"/>
  <c r="K42" i="1"/>
  <c r="L42" i="1"/>
  <c r="M42" i="1"/>
  <c r="H43" i="1"/>
  <c r="H42" i="1" s="1"/>
  <c r="H44" i="1"/>
  <c r="H45" i="1"/>
  <c r="H46" i="1"/>
  <c r="H47" i="1"/>
  <c r="H48" i="1"/>
  <c r="I49" i="1"/>
  <c r="J49" i="1"/>
  <c r="K49" i="1"/>
  <c r="L49" i="1"/>
  <c r="M49" i="1"/>
  <c r="H50" i="1"/>
  <c r="H49" i="1" s="1"/>
  <c r="H51" i="1"/>
  <c r="H7" i="1" l="1"/>
</calcChain>
</file>

<file path=xl/sharedStrings.xml><?xml version="1.0" encoding="utf-8"?>
<sst xmlns="http://schemas.openxmlformats.org/spreadsheetml/2006/main" count="134" uniqueCount="84">
  <si>
    <t xml:space="preserve">    Source:  Department of Provincial Administration, Ministry of Interior</t>
  </si>
  <si>
    <t xml:space="preserve">      ที่มา:  กรมการปกครอง กระทรวงมหาดไทย</t>
  </si>
  <si>
    <t>Non-municipal area</t>
  </si>
  <si>
    <t>นอกเขตเทศบาล</t>
  </si>
  <si>
    <t>Na Lao Subdistrict Municipality</t>
  </si>
  <si>
    <t>เทศบาลตำบลนาเหล่า</t>
  </si>
  <si>
    <t>Na Wang district</t>
  </si>
  <si>
    <t>อำเถอนาวัง</t>
  </si>
  <si>
    <t>Boon Tum Subdistrict Municipality</t>
  </si>
  <si>
    <t>เทศบาลตำบลบุญทัน</t>
  </si>
  <si>
    <t>Na Dan Subdistrict Municipality</t>
  </si>
  <si>
    <t>เทศบาลตำบลนาด่าน</t>
  </si>
  <si>
    <t>Na Dee Subdistrict Municipality</t>
  </si>
  <si>
    <t>เทศบาลตำบลนาดี</t>
  </si>
  <si>
    <t>Suwankhuha Subdistrict Municipality</t>
  </si>
  <si>
    <t>เทศบาลตำบลสุวรรณคูหา</t>
  </si>
  <si>
    <t>Ban Khok Subdistrict Municipality</t>
  </si>
  <si>
    <t>เทศบาลตำบลบ้านโคก</t>
  </si>
  <si>
    <t>Suwankhuha district</t>
  </si>
  <si>
    <t>อำเภอสุวรรณคูหา</t>
  </si>
  <si>
    <t>Nong Kae Subdistrict Municipality</t>
  </si>
  <si>
    <t>เทศบาลตำบลหนองแก</t>
  </si>
  <si>
    <t>Non Sa Ad Subdistrict Municipality</t>
  </si>
  <si>
    <t>เทศบาลตำบลโนนสะอาด</t>
  </si>
  <si>
    <t>Yang Lo Subdistrict Municipality</t>
  </si>
  <si>
    <t>เทศบาลตำบลยางหล่อ</t>
  </si>
  <si>
    <t>Non Sung Plueai Subdistrict Municipality</t>
  </si>
  <si>
    <t>เทศบาลตำบลโนนสูงเปลือย</t>
  </si>
  <si>
    <t>Chom Thong Subdistrict Municipality</t>
  </si>
  <si>
    <t>เทศบาลตำบลจอมทอง</t>
  </si>
  <si>
    <t>Si Bun Ruang district</t>
  </si>
  <si>
    <t>อำเภอศรีบุญเรือง</t>
  </si>
  <si>
    <t>Female</t>
  </si>
  <si>
    <t>Male</t>
  </si>
  <si>
    <t>Total</t>
  </si>
  <si>
    <t>หญิง</t>
  </si>
  <si>
    <t>ชาย</t>
  </si>
  <si>
    <t>รวม</t>
  </si>
  <si>
    <t>District and Administration Zone</t>
  </si>
  <si>
    <t>2561 (2018)</t>
  </si>
  <si>
    <t>2560 (2017)</t>
  </si>
  <si>
    <t>2559 (2016)</t>
  </si>
  <si>
    <t xml:space="preserve">              อำเภอ และ              เขตการปกครอง</t>
  </si>
  <si>
    <t>Population from Registration Record by Sex, Administration Zone and District: 2016 - 2018 (Cont.)</t>
  </si>
  <si>
    <t>Table</t>
  </si>
  <si>
    <t>ประชากรจากการทะเบียน จำแนกตามเพศ เขตการปกครอง เป็นรายอำเภอ พ.ศ. 2559 - 2561 (ต่อ)</t>
  </si>
  <si>
    <t>ตาราง</t>
  </si>
  <si>
    <t>Nong Rua Subdistrict Municipality</t>
  </si>
  <si>
    <t>เทศบาลตำบลหนองเรือ</t>
  </si>
  <si>
    <t>Ban Kho Subdistrict Municipality</t>
  </si>
  <si>
    <t>เทศบาลตำบลบ้านค้อ</t>
  </si>
  <si>
    <t>Non Sang Subdistrict Municipality</t>
  </si>
  <si>
    <t>เทศบาลตำบลโนนสัง</t>
  </si>
  <si>
    <t>Kut Du Subdistrict Municipality</t>
  </si>
  <si>
    <t>เทศบาลตำบลกุดดู่</t>
  </si>
  <si>
    <t>Non Sang district</t>
  </si>
  <si>
    <t>อำเภอโนนสัง</t>
  </si>
  <si>
    <t>Khao kloy Subdistrict Municipality</t>
  </si>
  <si>
    <t>เทศบาลตำบลเก่ากลอย</t>
  </si>
  <si>
    <t>Fung Daeng Subdistrict Municipality</t>
  </si>
  <si>
    <t>เทศบาลตำบลฝั่งแดง</t>
  </si>
  <si>
    <t>Na Nong Tum Subdistrict Municipality</t>
  </si>
  <si>
    <t>เทศบาลตำบลนาหนองทุ่ม</t>
  </si>
  <si>
    <t>Na Klang Subdistrict Municipality</t>
  </si>
  <si>
    <t>เทศบาลตำบลนากลาง</t>
  </si>
  <si>
    <t>Kut Din Chi Subdistrict Municipality</t>
  </si>
  <si>
    <t>เทศบาลตำบลกุดดินจี่</t>
  </si>
  <si>
    <t>Na Klang district</t>
  </si>
  <si>
    <t>อำเภอนากลาง</t>
  </si>
  <si>
    <t>Hua Na Subdistrict Municipality</t>
  </si>
  <si>
    <t>เทศบาลตำบลหัวนา</t>
  </si>
  <si>
    <t>Na Mafuang Subdistrict Municipality</t>
  </si>
  <si>
    <t>เทศบาลตำบลนามะเฟือง</t>
  </si>
  <si>
    <t>Na Kham Hai Subdistrict Municipality</t>
  </si>
  <si>
    <t>เทศบาลตำบลนาคำไฮ</t>
  </si>
  <si>
    <t>Nong Bua Lam Phu Town Municipality</t>
  </si>
  <si>
    <t>เทศบาลเมืองหนองบัวลำภู</t>
  </si>
  <si>
    <t xml:space="preserve"> Mueang district</t>
  </si>
  <si>
    <t>อำเภอเมือง</t>
  </si>
  <si>
    <t>Municipal area</t>
  </si>
  <si>
    <t>ในเขตเทศบาล</t>
  </si>
  <si>
    <t>รวมยอด</t>
  </si>
  <si>
    <t>Population from Registration Record by Sex, Administration Zone and District: 2016 - 2018</t>
  </si>
  <si>
    <t>ประชากรจากการทะเบียน จำแนกตามเพศ เขตการปกครอง เป็นรายอำเภอ พ.ศ. 2559 - 2561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</si>
</sst>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#,##0\ \ "/>
  </numFmts>
  <fonts count="7" x14ac:knownFonts="1"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1" xfId="0" applyFont="1" applyBorder="1"/>
    <xf numFmtId="0" fontId="1" fillId="0" borderId="2" xfId="0" applyFont="1" applyBorder="1"/>
    <xf numFmtId="0" fontId="3" fillId="0" borderId="0" xfId="0" applyFont="1" applyAlignment="1">
      <alignment vertical="center"/>
    </xf>
    <xf numFmtId="187" fontId="3" fillId="0" borderId="3" xfId="0" applyNumberFormat="1" applyFont="1" applyBorder="1" applyAlignment="1">
      <alignment vertical="center"/>
    </xf>
    <xf numFmtId="187" fontId="3" fillId="0" borderId="4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187" fontId="4" fillId="0" borderId="3" xfId="0" applyNumberFormat="1" applyFont="1" applyBorder="1" applyAlignment="1">
      <alignment vertical="center"/>
    </xf>
    <xf numFmtId="187" fontId="4" fillId="0" borderId="4" xfId="0" applyNumberFormat="1" applyFont="1" applyBorder="1" applyAlignment="1">
      <alignment vertical="center"/>
    </xf>
    <xf numFmtId="187" fontId="4" fillId="0" borderId="5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187" fontId="3" fillId="0" borderId="8" xfId="0" applyNumberFormat="1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6" fillId="0" borderId="0" xfId="0" applyFont="1"/>
    <xf numFmtId="0" fontId="4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485775</xdr:colOff>
      <xdr:row>138</xdr:row>
      <xdr:rowOff>161925</xdr:rowOff>
    </xdr:from>
    <xdr:to>
      <xdr:col>7</xdr:col>
      <xdr:colOff>285750</xdr:colOff>
      <xdr:row>146</xdr:row>
      <xdr:rowOff>76200</xdr:rowOff>
    </xdr:to>
    <xdr:sp macro="" textlink="">
      <xdr:nvSpPr>
        <xdr:cNvPr id="2" name="คำบรรยายภาพแบบสี่เหลี่ยมมุมมน 5">
          <a:extLst>
            <a:ext uri="{FF2B5EF4-FFF2-40B4-BE49-F238E27FC236}">
              <a16:creationId xmlns:a16="http://schemas.microsoft.com/office/drawing/2014/main" id="{71662D54-F32C-4E69-9B28-46A9610FD0C2}"/>
            </a:ext>
          </a:extLst>
        </xdr:cNvPr>
        <xdr:cNvSpPr/>
      </xdr:nvSpPr>
      <xdr:spPr bwMode="auto">
        <a:xfrm>
          <a:off x="2314575" y="38280975"/>
          <a:ext cx="2238375" cy="2124075"/>
        </a:xfrm>
        <a:prstGeom prst="wedgeRoundRectCallout">
          <a:avLst>
            <a:gd name="adj1" fmla="val -60833"/>
            <a:gd name="adj2" fmla="val -62460"/>
            <a:gd name="adj3" fmla="val 16667"/>
          </a:avLst>
        </a:prstGeom>
        <a:solidFill>
          <a:schemeClr val="bg1"/>
        </a:solidFill>
        <a:ln w="9525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vert="horz" wrap="square" lIns="18288" tIns="0" rIns="0" bIns="0" rtlCol="0" anchor="t" anchorCtr="0" upright="1"/>
        <a:lstStyle/>
        <a:p>
          <a:pPr algn="l"/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-รวมยอด เป็นการนำเสนอข้อมูลประชากรในเขตเทศบาลและนอกเขตเทศบาล</a:t>
          </a:r>
        </a:p>
        <a:p>
          <a:pPr algn="l"/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-อำเภอเมือง และอำเภออื่น ๆ ให้นำเสนอข้อมูลในเขตเทศบาลและนอกเขตเทศบาล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  โดยข้อมูลในเขตเทศบาลให้ระบุข้อมูลเทศบาลทุกเทศบาลที่อยู่ในเขตเทศบาล</a:t>
          </a:r>
          <a:endParaRPr lang="th-TH" sz="1600" b="1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twoCellAnchor>
  <xdr:twoCellAnchor>
    <xdr:from>
      <xdr:col>14</xdr:col>
      <xdr:colOff>1476375</xdr:colOff>
      <xdr:row>0</xdr:row>
      <xdr:rowOff>28576</xdr:rowOff>
    </xdr:from>
    <xdr:to>
      <xdr:col>16</xdr:col>
      <xdr:colOff>247650</xdr:colOff>
      <xdr:row>3</xdr:row>
      <xdr:rowOff>76202</xdr:rowOff>
    </xdr:to>
    <xdr:grpSp>
      <xdr:nvGrpSpPr>
        <xdr:cNvPr id="3" name="Group 16">
          <a:extLst>
            <a:ext uri="{FF2B5EF4-FFF2-40B4-BE49-F238E27FC236}">
              <a16:creationId xmlns:a16="http://schemas.microsoft.com/office/drawing/2014/main" id="{84481FCF-5D1A-48A7-AC83-482DCAFCE973}"/>
            </a:ext>
          </a:extLst>
        </xdr:cNvPr>
        <xdr:cNvGrpSpPr/>
      </xdr:nvGrpSpPr>
      <xdr:grpSpPr>
        <a:xfrm>
          <a:off x="9515475" y="28576"/>
          <a:ext cx="476250" cy="600076"/>
          <a:chOff x="9906000" y="1885951"/>
          <a:chExt cx="476250" cy="600076"/>
        </a:xfrm>
      </xdr:grpSpPr>
      <xdr:sp macro="" textlink="">
        <xdr:nvSpPr>
          <xdr:cNvPr id="4" name="Chevron 14">
            <a:extLst>
              <a:ext uri="{FF2B5EF4-FFF2-40B4-BE49-F238E27FC236}">
                <a16:creationId xmlns:a16="http://schemas.microsoft.com/office/drawing/2014/main" id="{F848C9B2-6478-4ECA-A223-DAB41F98654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15">
            <a:extLst>
              <a:ext uri="{FF2B5EF4-FFF2-40B4-BE49-F238E27FC236}">
                <a16:creationId xmlns:a16="http://schemas.microsoft.com/office/drawing/2014/main" id="{DD652DA3-4E3B-4787-A3B7-FA12AC626A7A}"/>
              </a:ext>
            </a:extLst>
          </xdr:cNvPr>
          <xdr:cNvSpPr txBox="1"/>
        </xdr:nvSpPr>
        <xdr:spPr>
          <a:xfrm rot="5400000">
            <a:off x="9960764" y="2021690"/>
            <a:ext cx="323859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6</a:t>
            </a:r>
            <a:endParaRPr lang="th-TH" sz="1100"/>
          </a:p>
        </xdr:txBody>
      </xdr:sp>
    </xdr:grpSp>
    <xdr:clientData/>
  </xdr:twoCellAnchor>
  <xdr:twoCellAnchor>
    <xdr:from>
      <xdr:col>14</xdr:col>
      <xdr:colOff>1476375</xdr:colOff>
      <xdr:row>28</xdr:row>
      <xdr:rowOff>28576</xdr:rowOff>
    </xdr:from>
    <xdr:to>
      <xdr:col>16</xdr:col>
      <xdr:colOff>247650</xdr:colOff>
      <xdr:row>31</xdr:row>
      <xdr:rowOff>76202</xdr:rowOff>
    </xdr:to>
    <xdr:grpSp>
      <xdr:nvGrpSpPr>
        <xdr:cNvPr id="6" name="Group 16">
          <a:extLst>
            <a:ext uri="{FF2B5EF4-FFF2-40B4-BE49-F238E27FC236}">
              <a16:creationId xmlns:a16="http://schemas.microsoft.com/office/drawing/2014/main" id="{A73FB83B-D915-4414-BB75-DD32FD391038}"/>
            </a:ext>
          </a:extLst>
        </xdr:cNvPr>
        <xdr:cNvGrpSpPr/>
      </xdr:nvGrpSpPr>
      <xdr:grpSpPr>
        <a:xfrm>
          <a:off x="9515475" y="6724651"/>
          <a:ext cx="476250" cy="600076"/>
          <a:chOff x="9906000" y="1885951"/>
          <a:chExt cx="476250" cy="600076"/>
        </a:xfrm>
      </xdr:grpSpPr>
      <xdr:sp macro="" textlink="">
        <xdr:nvSpPr>
          <xdr:cNvPr id="7" name="Chevron 14">
            <a:extLst>
              <a:ext uri="{FF2B5EF4-FFF2-40B4-BE49-F238E27FC236}">
                <a16:creationId xmlns:a16="http://schemas.microsoft.com/office/drawing/2014/main" id="{23CD0562-C0D4-4BCA-A374-70345595A2B9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8" name="TextBox 15">
            <a:extLst>
              <a:ext uri="{FF2B5EF4-FFF2-40B4-BE49-F238E27FC236}">
                <a16:creationId xmlns:a16="http://schemas.microsoft.com/office/drawing/2014/main" id="{6AF0DD56-0263-4189-B488-EAA05500B110}"/>
              </a:ext>
            </a:extLst>
          </xdr:cNvPr>
          <xdr:cNvSpPr txBox="1"/>
        </xdr:nvSpPr>
        <xdr:spPr>
          <a:xfrm rot="5400000">
            <a:off x="9960764" y="2021690"/>
            <a:ext cx="323859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7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FD796-22AC-4F42-AA9C-48314C9D2863}">
  <dimension ref="A1:P54"/>
  <sheetViews>
    <sheetView showGridLines="0" tabSelected="1" workbookViewId="0">
      <selection activeCell="K9" sqref="K9"/>
    </sheetView>
  </sheetViews>
  <sheetFormatPr defaultRowHeight="18.75" x14ac:dyDescent="0.3"/>
  <cols>
    <col min="1" max="1" width="1.5703125" style="1" customWidth="1"/>
    <col min="2" max="2" width="5.5703125" style="1" customWidth="1"/>
    <col min="3" max="3" width="4.5703125" style="1" customWidth="1"/>
    <col min="4" max="4" width="12.42578125" style="1" customWidth="1"/>
    <col min="5" max="12" width="10.28515625" style="1" customWidth="1"/>
    <col min="13" max="13" width="11.42578125" style="1" customWidth="1"/>
    <col min="14" max="14" width="2.7109375" style="1" customWidth="1"/>
    <col min="15" max="15" width="23.7109375" style="1" customWidth="1"/>
    <col min="16" max="16" width="1.85546875" style="1" customWidth="1"/>
    <col min="17" max="17" width="4.140625" style="1" customWidth="1"/>
    <col min="18" max="16384" width="9.140625" style="1"/>
  </cols>
  <sheetData>
    <row r="1" spans="1:15" s="38" customFormat="1" x14ac:dyDescent="0.3">
      <c r="B1" s="38" t="s">
        <v>46</v>
      </c>
      <c r="C1" s="39">
        <v>1.2</v>
      </c>
      <c r="D1" s="38" t="s">
        <v>83</v>
      </c>
    </row>
    <row r="2" spans="1:15" s="37" customFormat="1" x14ac:dyDescent="0.3">
      <c r="B2" s="38" t="s">
        <v>44</v>
      </c>
      <c r="C2" s="39">
        <v>1.2</v>
      </c>
      <c r="D2" s="38" t="s">
        <v>82</v>
      </c>
    </row>
    <row r="3" spans="1:15" s="1" customFormat="1" ht="6" customHeight="1" x14ac:dyDescent="0.3"/>
    <row r="4" spans="1:15" s="2" customFormat="1" ht="23.25" customHeight="1" x14ac:dyDescent="0.25">
      <c r="A4" s="36" t="s">
        <v>42</v>
      </c>
      <c r="B4" s="36"/>
      <c r="C4" s="36"/>
      <c r="D4" s="35"/>
      <c r="E4" s="34" t="s">
        <v>41</v>
      </c>
      <c r="F4" s="33"/>
      <c r="G4" s="32"/>
      <c r="H4" s="34" t="s">
        <v>40</v>
      </c>
      <c r="I4" s="33"/>
      <c r="J4" s="32"/>
      <c r="K4" s="34" t="s">
        <v>39</v>
      </c>
      <c r="L4" s="33"/>
      <c r="M4" s="32"/>
      <c r="N4" s="31" t="s">
        <v>38</v>
      </c>
      <c r="O4" s="30"/>
    </row>
    <row r="5" spans="1:15" s="2" customFormat="1" ht="18" customHeight="1" x14ac:dyDescent="0.3">
      <c r="A5" s="29"/>
      <c r="B5" s="29"/>
      <c r="C5" s="29"/>
      <c r="D5" s="28"/>
      <c r="E5" s="27" t="s">
        <v>37</v>
      </c>
      <c r="F5" s="24" t="s">
        <v>36</v>
      </c>
      <c r="G5" s="26" t="s">
        <v>35</v>
      </c>
      <c r="H5" s="23" t="s">
        <v>37</v>
      </c>
      <c r="I5" s="24" t="s">
        <v>36</v>
      </c>
      <c r="J5" s="23" t="s">
        <v>35</v>
      </c>
      <c r="K5" s="25" t="s">
        <v>37</v>
      </c>
      <c r="L5" s="24" t="s">
        <v>36</v>
      </c>
      <c r="M5" s="23" t="s">
        <v>35</v>
      </c>
      <c r="N5" s="22"/>
      <c r="O5" s="21"/>
    </row>
    <row r="6" spans="1:15" s="2" customFormat="1" ht="16.5" customHeight="1" x14ac:dyDescent="0.3">
      <c r="A6" s="20"/>
      <c r="B6" s="20"/>
      <c r="C6" s="20"/>
      <c r="D6" s="19"/>
      <c r="E6" s="18" t="s">
        <v>34</v>
      </c>
      <c r="F6" s="16" t="s">
        <v>33</v>
      </c>
      <c r="G6" s="17" t="s">
        <v>32</v>
      </c>
      <c r="H6" s="15" t="s">
        <v>34</v>
      </c>
      <c r="I6" s="16" t="s">
        <v>33</v>
      </c>
      <c r="J6" s="15" t="s">
        <v>32</v>
      </c>
      <c r="K6" s="16" t="s">
        <v>34</v>
      </c>
      <c r="L6" s="16" t="s">
        <v>33</v>
      </c>
      <c r="M6" s="15" t="s">
        <v>32</v>
      </c>
      <c r="N6" s="14"/>
      <c r="O6" s="13"/>
    </row>
    <row r="7" spans="1:15" s="42" customFormat="1" ht="19.5" customHeight="1" x14ac:dyDescent="0.25">
      <c r="A7" s="43" t="s">
        <v>81</v>
      </c>
      <c r="B7" s="43"/>
      <c r="C7" s="43"/>
      <c r="D7" s="44"/>
      <c r="E7" s="10">
        <v>510734</v>
      </c>
      <c r="F7" s="10">
        <v>255910</v>
      </c>
      <c r="G7" s="10">
        <v>254824</v>
      </c>
      <c r="H7" s="11">
        <f>SUM(H8:H9)</f>
        <v>511641</v>
      </c>
      <c r="I7" s="11">
        <f>SUM(I8:I9)</f>
        <v>256009</v>
      </c>
      <c r="J7" s="12">
        <f>SUM(J8:J9)</f>
        <v>255632</v>
      </c>
      <c r="K7" s="11">
        <f>SUM(K8:K9)</f>
        <v>512117</v>
      </c>
      <c r="L7" s="11">
        <f>SUM(L8:L9)</f>
        <v>255942</v>
      </c>
      <c r="M7" s="12">
        <f>SUM(M8:M9)</f>
        <v>256175</v>
      </c>
      <c r="N7" s="43" t="s">
        <v>34</v>
      </c>
      <c r="O7" s="43"/>
    </row>
    <row r="8" spans="1:15" s="2" customFormat="1" ht="20.25" customHeight="1" x14ac:dyDescent="0.25">
      <c r="A8" s="9"/>
      <c r="B8" s="9" t="s">
        <v>80</v>
      </c>
      <c r="C8" s="9"/>
      <c r="D8" s="9"/>
      <c r="E8" s="10">
        <v>206458</v>
      </c>
      <c r="F8" s="10">
        <v>102884</v>
      </c>
      <c r="G8" s="10">
        <v>103574</v>
      </c>
      <c r="H8" s="11">
        <f>SUM(H11:H14,H17:H21,H24:H27,H36:H40,H43:H47,H50)</f>
        <v>206524</v>
      </c>
      <c r="I8" s="11">
        <f>SUM(I11:I14,I17:I21,I24:I27,I36:I40,I43:I47,I50)</f>
        <v>102774</v>
      </c>
      <c r="J8" s="11">
        <f>SUM(J11:J14,J17:J21,J24:J27,J36:J40,J43:J47,J50)</f>
        <v>103750</v>
      </c>
      <c r="K8" s="11">
        <f>SUM(K11:K14,K17:K21,K24:K27,K36:K40,K43:K47,K50)</f>
        <v>206361</v>
      </c>
      <c r="L8" s="11">
        <f>SUM(L11:L14,L17:L21,L24:L27,L36:L40,L43:L47,L50)</f>
        <v>102434</v>
      </c>
      <c r="M8" s="10">
        <f>SUM(M11:M14,M17:M21,M24:M27,M36:M40,M43:M47,M50)</f>
        <v>103927</v>
      </c>
      <c r="N8" s="9"/>
      <c r="O8" s="9" t="s">
        <v>79</v>
      </c>
    </row>
    <row r="9" spans="1:15" s="2" customFormat="1" ht="20.25" customHeight="1" x14ac:dyDescent="0.25">
      <c r="A9" s="9"/>
      <c r="B9" s="9" t="s">
        <v>3</v>
      </c>
      <c r="C9" s="9"/>
      <c r="D9" s="9"/>
      <c r="E9" s="10">
        <v>304276</v>
      </c>
      <c r="F9" s="10">
        <v>153026</v>
      </c>
      <c r="G9" s="10">
        <v>151250</v>
      </c>
      <c r="H9" s="11">
        <f>SUM(H15,H22,H28,H41,H48,H51)</f>
        <v>305117</v>
      </c>
      <c r="I9" s="11">
        <f>SUM(I15,I22,I28,I41,I48,I51)</f>
        <v>153235</v>
      </c>
      <c r="J9" s="11">
        <f>SUM(J15,J22,J28,J41,J48,J51)</f>
        <v>151882</v>
      </c>
      <c r="K9" s="11">
        <f>SUM(K15,K22,K28,K41,K48,K51)</f>
        <v>305756</v>
      </c>
      <c r="L9" s="11">
        <f>SUM(L15,L22,L28,L41,L48,L51)</f>
        <v>153508</v>
      </c>
      <c r="M9" s="10">
        <f>SUM(M15,M22,M28,M41,M48,M51)</f>
        <v>152248</v>
      </c>
      <c r="N9" s="9"/>
      <c r="O9" s="9" t="s">
        <v>2</v>
      </c>
    </row>
    <row r="10" spans="1:15" s="2" customFormat="1" ht="20.25" customHeight="1" x14ac:dyDescent="0.25">
      <c r="A10" s="9" t="s">
        <v>78</v>
      </c>
      <c r="B10" s="9"/>
      <c r="C10" s="9"/>
      <c r="D10" s="9"/>
      <c r="E10" s="10">
        <v>135865</v>
      </c>
      <c r="F10" s="10">
        <v>67843</v>
      </c>
      <c r="G10" s="10">
        <v>68022</v>
      </c>
      <c r="H10" s="11">
        <f>SUM(H11:H15)</f>
        <v>136301</v>
      </c>
      <c r="I10" s="11">
        <f>SUM(I11:I15)</f>
        <v>67953</v>
      </c>
      <c r="J10" s="10">
        <f>SUM(J11:J15)</f>
        <v>68348</v>
      </c>
      <c r="K10" s="11">
        <f>SUM(K11:K15)</f>
        <v>136577</v>
      </c>
      <c r="L10" s="11">
        <f>SUM(L11:L15)</f>
        <v>68031</v>
      </c>
      <c r="M10" s="10">
        <f>SUM(M11:M15)</f>
        <v>68546</v>
      </c>
      <c r="N10" s="9" t="s">
        <v>77</v>
      </c>
      <c r="O10" s="9"/>
    </row>
    <row r="11" spans="1:15" s="2" customFormat="1" ht="20.25" customHeight="1" x14ac:dyDescent="0.25">
      <c r="A11" s="6"/>
      <c r="B11" s="6" t="s">
        <v>76</v>
      </c>
      <c r="C11" s="6"/>
      <c r="D11" s="6"/>
      <c r="E11" s="7">
        <v>21559</v>
      </c>
      <c r="F11" s="7">
        <v>10435</v>
      </c>
      <c r="G11" s="7">
        <v>11124</v>
      </c>
      <c r="H11" s="8">
        <f>SUM(I11:J11)</f>
        <v>21613</v>
      </c>
      <c r="I11" s="7">
        <v>10441</v>
      </c>
      <c r="J11" s="7">
        <v>11172</v>
      </c>
      <c r="K11" s="8">
        <v>21779</v>
      </c>
      <c r="L11" s="7">
        <v>10477</v>
      </c>
      <c r="M11" s="7">
        <v>11302</v>
      </c>
      <c r="N11" s="6"/>
      <c r="O11" s="6" t="s">
        <v>75</v>
      </c>
    </row>
    <row r="12" spans="1:15" s="2" customFormat="1" ht="20.25" customHeight="1" x14ac:dyDescent="0.25">
      <c r="A12" s="6"/>
      <c r="B12" s="6" t="s">
        <v>74</v>
      </c>
      <c r="C12" s="6"/>
      <c r="D12" s="6"/>
      <c r="E12" s="7">
        <v>5076</v>
      </c>
      <c r="F12" s="7">
        <v>2544</v>
      </c>
      <c r="G12" s="7">
        <v>2532</v>
      </c>
      <c r="H12" s="8">
        <f>SUM(I12:J12)</f>
        <v>5050</v>
      </c>
      <c r="I12" s="7">
        <v>2528</v>
      </c>
      <c r="J12" s="40">
        <v>2522</v>
      </c>
      <c r="K12" s="8">
        <v>5021</v>
      </c>
      <c r="L12" s="7">
        <v>2500</v>
      </c>
      <c r="M12" s="40">
        <v>2521</v>
      </c>
      <c r="N12" s="6"/>
      <c r="O12" s="6" t="s">
        <v>73</v>
      </c>
    </row>
    <row r="13" spans="1:15" s="2" customFormat="1" ht="20.25" customHeight="1" x14ac:dyDescent="0.25">
      <c r="A13" s="6"/>
      <c r="B13" s="6" t="s">
        <v>72</v>
      </c>
      <c r="C13" s="6"/>
      <c r="D13" s="6"/>
      <c r="E13" s="7">
        <v>4089</v>
      </c>
      <c r="F13" s="7">
        <v>1966</v>
      </c>
      <c r="G13" s="7">
        <v>2123</v>
      </c>
      <c r="H13" s="8">
        <f>SUM(I13:J13)</f>
        <v>4112</v>
      </c>
      <c r="I13" s="7">
        <v>1984</v>
      </c>
      <c r="J13" s="40">
        <v>2128</v>
      </c>
      <c r="K13" s="8">
        <v>4126</v>
      </c>
      <c r="L13" s="7">
        <v>1993</v>
      </c>
      <c r="M13" s="40">
        <v>2133</v>
      </c>
      <c r="N13" s="6"/>
      <c r="O13" s="6" t="s">
        <v>71</v>
      </c>
    </row>
    <row r="14" spans="1:15" s="2" customFormat="1" ht="20.25" customHeight="1" x14ac:dyDescent="0.25">
      <c r="A14" s="6"/>
      <c r="B14" s="6" t="s">
        <v>70</v>
      </c>
      <c r="C14" s="6"/>
      <c r="D14" s="6"/>
      <c r="E14" s="7">
        <v>3694</v>
      </c>
      <c r="F14" s="7">
        <v>1858</v>
      </c>
      <c r="G14" s="7">
        <v>1836</v>
      </c>
      <c r="H14" s="8">
        <f>SUM(I14:J14)</f>
        <v>3701</v>
      </c>
      <c r="I14" s="7">
        <v>1863</v>
      </c>
      <c r="J14" s="40">
        <v>1838</v>
      </c>
      <c r="K14" s="8">
        <v>3703</v>
      </c>
      <c r="L14" s="7">
        <v>1866</v>
      </c>
      <c r="M14" s="40">
        <v>1837</v>
      </c>
      <c r="N14" s="6"/>
      <c r="O14" s="6" t="s">
        <v>69</v>
      </c>
    </row>
    <row r="15" spans="1:15" s="2" customFormat="1" ht="20.25" customHeight="1" x14ac:dyDescent="0.25">
      <c r="A15" s="6"/>
      <c r="B15" s="6" t="s">
        <v>3</v>
      </c>
      <c r="C15" s="6"/>
      <c r="D15" s="41"/>
      <c r="E15" s="7">
        <v>101447</v>
      </c>
      <c r="F15" s="7">
        <v>51040</v>
      </c>
      <c r="G15" s="7">
        <v>50407</v>
      </c>
      <c r="H15" s="8">
        <f>SUM(I15:J15)</f>
        <v>101825</v>
      </c>
      <c r="I15" s="7">
        <v>51137</v>
      </c>
      <c r="J15" s="40">
        <v>50688</v>
      </c>
      <c r="K15" s="8">
        <v>101948</v>
      </c>
      <c r="L15" s="7">
        <v>51195</v>
      </c>
      <c r="M15" s="40">
        <v>50753</v>
      </c>
      <c r="N15" s="6"/>
      <c r="O15" s="6" t="s">
        <v>2</v>
      </c>
    </row>
    <row r="16" spans="1:15" s="2" customFormat="1" ht="20.25" customHeight="1" x14ac:dyDescent="0.25">
      <c r="A16" s="9" t="s">
        <v>68</v>
      </c>
      <c r="B16" s="9"/>
      <c r="C16" s="9"/>
      <c r="D16" s="41"/>
      <c r="E16" s="10">
        <v>92736</v>
      </c>
      <c r="F16" s="10">
        <v>46561</v>
      </c>
      <c r="G16" s="10">
        <v>46175</v>
      </c>
      <c r="H16" s="10">
        <f>SUM(H17:H22)</f>
        <v>92793</v>
      </c>
      <c r="I16" s="10">
        <f>SUM(I17:I22)</f>
        <v>46541</v>
      </c>
      <c r="J16" s="10">
        <f>SUM(J17:J22)</f>
        <v>46252</v>
      </c>
      <c r="K16" s="10">
        <f>SUM(K17:K22)</f>
        <v>92724</v>
      </c>
      <c r="L16" s="10">
        <f>SUM(L17:L22)</f>
        <v>46414</v>
      </c>
      <c r="M16" s="10">
        <f>SUM(M17:M22)</f>
        <v>46310</v>
      </c>
      <c r="N16" s="9" t="s">
        <v>67</v>
      </c>
      <c r="O16" s="9"/>
    </row>
    <row r="17" spans="1:15" s="2" customFormat="1" ht="20.25" customHeight="1" x14ac:dyDescent="0.25">
      <c r="A17" s="6"/>
      <c r="B17" s="6" t="s">
        <v>66</v>
      </c>
      <c r="C17" s="6"/>
      <c r="D17" s="6"/>
      <c r="E17" s="7">
        <v>5755</v>
      </c>
      <c r="F17" s="7">
        <v>2868</v>
      </c>
      <c r="G17" s="7">
        <v>2887</v>
      </c>
      <c r="H17" s="8">
        <f>SUM(I17:J17)</f>
        <v>5736</v>
      </c>
      <c r="I17" s="7">
        <v>2850</v>
      </c>
      <c r="J17" s="40">
        <v>2886</v>
      </c>
      <c r="K17" s="8">
        <v>5695</v>
      </c>
      <c r="L17" s="7">
        <v>2800</v>
      </c>
      <c r="M17" s="40">
        <v>2895</v>
      </c>
      <c r="N17" s="6"/>
      <c r="O17" s="6" t="s">
        <v>65</v>
      </c>
    </row>
    <row r="18" spans="1:15" s="2" customFormat="1" ht="20.25" customHeight="1" x14ac:dyDescent="0.25">
      <c r="A18" s="6"/>
      <c r="B18" s="6" t="s">
        <v>64</v>
      </c>
      <c r="C18" s="6"/>
      <c r="D18" s="6"/>
      <c r="E18" s="7">
        <v>20556</v>
      </c>
      <c r="F18" s="7">
        <v>10204</v>
      </c>
      <c r="G18" s="7">
        <v>10352</v>
      </c>
      <c r="H18" s="8">
        <f>SUM(I18:J18)</f>
        <v>20522</v>
      </c>
      <c r="I18" s="7">
        <v>10153</v>
      </c>
      <c r="J18" s="40">
        <v>10369</v>
      </c>
      <c r="K18" s="8">
        <v>20405</v>
      </c>
      <c r="L18" s="7">
        <v>10051</v>
      </c>
      <c r="M18" s="40">
        <v>10354</v>
      </c>
      <c r="N18" s="6"/>
      <c r="O18" s="6" t="s">
        <v>63</v>
      </c>
    </row>
    <row r="19" spans="1:15" s="2" customFormat="1" ht="20.25" customHeight="1" x14ac:dyDescent="0.25">
      <c r="A19" s="6"/>
      <c r="B19" s="6" t="s">
        <v>62</v>
      </c>
      <c r="C19" s="6"/>
      <c r="D19" s="6"/>
      <c r="E19" s="7">
        <v>10867</v>
      </c>
      <c r="F19" s="7">
        <v>5481</v>
      </c>
      <c r="G19" s="7">
        <v>5386</v>
      </c>
      <c r="H19" s="8">
        <f>SUM(I19:J19)</f>
        <v>10896</v>
      </c>
      <c r="I19" s="7">
        <v>5487</v>
      </c>
      <c r="J19" s="40">
        <v>5409</v>
      </c>
      <c r="K19" s="8">
        <v>10973</v>
      </c>
      <c r="L19" s="7">
        <v>5523</v>
      </c>
      <c r="M19" s="40">
        <v>5450</v>
      </c>
      <c r="N19" s="6"/>
      <c r="O19" s="6" t="s">
        <v>61</v>
      </c>
    </row>
    <row r="20" spans="1:15" s="2" customFormat="1" ht="20.25" customHeight="1" x14ac:dyDescent="0.25">
      <c r="A20" s="6"/>
      <c r="B20" s="6" t="s">
        <v>60</v>
      </c>
      <c r="C20" s="6"/>
      <c r="D20" s="6"/>
      <c r="E20" s="7">
        <v>12100</v>
      </c>
      <c r="F20" s="7">
        <v>6123</v>
      </c>
      <c r="G20" s="7">
        <v>5977</v>
      </c>
      <c r="H20" s="8">
        <f>SUM(I20:J20)</f>
        <v>12049</v>
      </c>
      <c r="I20" s="7">
        <v>6108</v>
      </c>
      <c r="J20" s="40">
        <v>5941</v>
      </c>
      <c r="K20" s="8">
        <v>12022</v>
      </c>
      <c r="L20" s="7">
        <v>6070</v>
      </c>
      <c r="M20" s="40">
        <v>5952</v>
      </c>
      <c r="N20" s="6"/>
      <c r="O20" s="6" t="s">
        <v>59</v>
      </c>
    </row>
    <row r="21" spans="1:15" s="2" customFormat="1" ht="20.25" customHeight="1" x14ac:dyDescent="0.25">
      <c r="A21" s="6"/>
      <c r="B21" s="6" t="s">
        <v>58</v>
      </c>
      <c r="C21" s="6"/>
      <c r="D21" s="6"/>
      <c r="E21" s="7">
        <v>9065</v>
      </c>
      <c r="F21" s="7">
        <v>4576</v>
      </c>
      <c r="G21" s="7">
        <v>4489</v>
      </c>
      <c r="H21" s="8">
        <f>SUM(I21:J21)</f>
        <v>9076</v>
      </c>
      <c r="I21" s="7">
        <v>4580</v>
      </c>
      <c r="J21" s="40">
        <v>4496</v>
      </c>
      <c r="K21" s="8">
        <v>9102</v>
      </c>
      <c r="L21" s="7">
        <v>4610</v>
      </c>
      <c r="M21" s="40">
        <v>4492</v>
      </c>
      <c r="N21" s="6"/>
      <c r="O21" s="6" t="s">
        <v>57</v>
      </c>
    </row>
    <row r="22" spans="1:15" s="2" customFormat="1" ht="20.25" customHeight="1" x14ac:dyDescent="0.25">
      <c r="A22" s="6"/>
      <c r="B22" s="6" t="s">
        <v>3</v>
      </c>
      <c r="C22" s="6"/>
      <c r="D22" s="41"/>
      <c r="E22" s="7">
        <v>34393</v>
      </c>
      <c r="F22" s="7">
        <v>17309</v>
      </c>
      <c r="G22" s="7">
        <v>17084</v>
      </c>
      <c r="H22" s="8">
        <f>SUM(I22:J22)</f>
        <v>34514</v>
      </c>
      <c r="I22" s="7">
        <v>17363</v>
      </c>
      <c r="J22" s="40">
        <v>17151</v>
      </c>
      <c r="K22" s="8">
        <v>34527</v>
      </c>
      <c r="L22" s="7">
        <v>17360</v>
      </c>
      <c r="M22" s="40">
        <v>17167</v>
      </c>
      <c r="N22" s="6"/>
      <c r="O22" s="6" t="s">
        <v>2</v>
      </c>
    </row>
    <row r="23" spans="1:15" s="2" customFormat="1" ht="20.25" customHeight="1" x14ac:dyDescent="0.25">
      <c r="A23" s="9" t="s">
        <v>56</v>
      </c>
      <c r="B23" s="9"/>
      <c r="C23" s="9"/>
      <c r="D23" s="6"/>
      <c r="E23" s="10">
        <v>65242</v>
      </c>
      <c r="F23" s="10">
        <v>32565</v>
      </c>
      <c r="G23" s="10">
        <v>32677</v>
      </c>
      <c r="H23" s="11">
        <f>SUM(H24:H28)</f>
        <v>65313</v>
      </c>
      <c r="I23" s="11">
        <f>SUM(I24:I28)</f>
        <v>32536</v>
      </c>
      <c r="J23" s="10">
        <f>SUM(J24:J28)</f>
        <v>32777</v>
      </c>
      <c r="K23" s="11">
        <f>SUM(K24:K28)</f>
        <v>65372</v>
      </c>
      <c r="L23" s="11">
        <f>SUM(L24:L28)</f>
        <v>32552</v>
      </c>
      <c r="M23" s="10">
        <f>SUM(M24:M28)</f>
        <v>32820</v>
      </c>
      <c r="N23" s="9" t="s">
        <v>55</v>
      </c>
      <c r="O23" s="9"/>
    </row>
    <row r="24" spans="1:15" s="2" customFormat="1" ht="17.25" x14ac:dyDescent="0.25">
      <c r="A24" s="6"/>
      <c r="B24" s="6" t="s">
        <v>54</v>
      </c>
      <c r="C24" s="6"/>
      <c r="D24" s="6"/>
      <c r="E24" s="7">
        <v>2843</v>
      </c>
      <c r="F24" s="7">
        <v>1418</v>
      </c>
      <c r="G24" s="7">
        <v>1425</v>
      </c>
      <c r="H24" s="8">
        <f>SUM(I24:J24)</f>
        <v>2851</v>
      </c>
      <c r="I24" s="7">
        <v>1426</v>
      </c>
      <c r="J24" s="40">
        <v>1425</v>
      </c>
      <c r="K24" s="8">
        <v>2812</v>
      </c>
      <c r="L24" s="7">
        <v>1405</v>
      </c>
      <c r="M24" s="40">
        <v>1407</v>
      </c>
      <c r="N24" s="6"/>
      <c r="O24" s="6" t="s">
        <v>53</v>
      </c>
    </row>
    <row r="25" spans="1:15" s="2" customFormat="1" ht="17.25" x14ac:dyDescent="0.25">
      <c r="A25" s="6"/>
      <c r="B25" s="6" t="s">
        <v>52</v>
      </c>
      <c r="C25" s="6"/>
      <c r="D25" s="6"/>
      <c r="E25" s="7">
        <v>8533</v>
      </c>
      <c r="F25" s="7">
        <v>4229</v>
      </c>
      <c r="G25" s="7">
        <v>4304</v>
      </c>
      <c r="H25" s="8">
        <f>SUM(I25:J25)</f>
        <v>8477</v>
      </c>
      <c r="I25" s="7">
        <v>4186</v>
      </c>
      <c r="J25" s="40">
        <v>4291</v>
      </c>
      <c r="K25" s="8">
        <v>8433</v>
      </c>
      <c r="L25" s="7">
        <v>4160</v>
      </c>
      <c r="M25" s="40">
        <v>4273</v>
      </c>
      <c r="N25" s="6"/>
      <c r="O25" s="6" t="s">
        <v>51</v>
      </c>
    </row>
    <row r="26" spans="1:15" s="2" customFormat="1" ht="17.25" x14ac:dyDescent="0.25">
      <c r="A26" s="6"/>
      <c r="B26" s="6" t="s">
        <v>50</v>
      </c>
      <c r="C26" s="6"/>
      <c r="D26" s="6"/>
      <c r="E26" s="7">
        <v>5152</v>
      </c>
      <c r="F26" s="7">
        <v>2587</v>
      </c>
      <c r="G26" s="7">
        <v>2565</v>
      </c>
      <c r="H26" s="8">
        <f>SUM(I26:J26)</f>
        <v>5178</v>
      </c>
      <c r="I26" s="7">
        <v>2585</v>
      </c>
      <c r="J26" s="40">
        <v>2593</v>
      </c>
      <c r="K26" s="8">
        <v>5189</v>
      </c>
      <c r="L26" s="7">
        <v>2592</v>
      </c>
      <c r="M26" s="40">
        <v>2597</v>
      </c>
      <c r="N26" s="6"/>
      <c r="O26" s="6" t="s">
        <v>49</v>
      </c>
    </row>
    <row r="27" spans="1:15" s="1" customFormat="1" ht="15.75" customHeight="1" x14ac:dyDescent="0.3">
      <c r="A27" s="6"/>
      <c r="B27" s="6" t="s">
        <v>48</v>
      </c>
      <c r="C27" s="6"/>
      <c r="D27" s="6"/>
      <c r="E27" s="7">
        <v>9642</v>
      </c>
      <c r="F27" s="7">
        <v>4837</v>
      </c>
      <c r="G27" s="7">
        <v>4805</v>
      </c>
      <c r="H27" s="8">
        <f>SUM(I27:J27)</f>
        <v>9655</v>
      </c>
      <c r="I27" s="7">
        <v>4832</v>
      </c>
      <c r="J27" s="40">
        <v>4823</v>
      </c>
      <c r="K27" s="8">
        <v>9632</v>
      </c>
      <c r="L27" s="7">
        <v>4819</v>
      </c>
      <c r="M27" s="40">
        <v>4813</v>
      </c>
      <c r="N27" s="6"/>
      <c r="O27" s="6" t="s">
        <v>47</v>
      </c>
    </row>
    <row r="28" spans="1:15" s="1" customFormat="1" ht="15" customHeight="1" x14ac:dyDescent="0.3">
      <c r="A28" s="6"/>
      <c r="B28" s="6" t="s">
        <v>3</v>
      </c>
      <c r="C28" s="6"/>
      <c r="D28" s="6"/>
      <c r="E28" s="7">
        <v>39072</v>
      </c>
      <c r="F28" s="7">
        <v>19494</v>
      </c>
      <c r="G28" s="7">
        <v>19578</v>
      </c>
      <c r="H28" s="8">
        <f>SUM(I28:J28)</f>
        <v>39152</v>
      </c>
      <c r="I28" s="7">
        <v>19507</v>
      </c>
      <c r="J28" s="40">
        <v>19645</v>
      </c>
      <c r="K28" s="8">
        <v>39306</v>
      </c>
      <c r="L28" s="7">
        <v>19576</v>
      </c>
      <c r="M28" s="40">
        <v>19730</v>
      </c>
      <c r="N28" s="6"/>
      <c r="O28" s="6" t="s">
        <v>2</v>
      </c>
    </row>
    <row r="29" spans="1:15" s="38" customFormat="1" x14ac:dyDescent="0.3">
      <c r="B29" s="38" t="s">
        <v>46</v>
      </c>
      <c r="C29" s="39">
        <v>1.2</v>
      </c>
      <c r="D29" s="38" t="s">
        <v>45</v>
      </c>
    </row>
    <row r="30" spans="1:15" s="37" customFormat="1" x14ac:dyDescent="0.3">
      <c r="B30" s="38" t="s">
        <v>44</v>
      </c>
      <c r="C30" s="39">
        <v>1.2</v>
      </c>
      <c r="D30" s="38" t="s">
        <v>43</v>
      </c>
    </row>
    <row r="31" spans="1:15" s="1" customFormat="1" ht="6" customHeight="1" x14ac:dyDescent="0.3"/>
    <row r="32" spans="1:15" s="2" customFormat="1" ht="23.25" customHeight="1" x14ac:dyDescent="0.25">
      <c r="A32" s="36" t="s">
        <v>42</v>
      </c>
      <c r="B32" s="36"/>
      <c r="C32" s="36"/>
      <c r="D32" s="35"/>
      <c r="E32" s="34" t="s">
        <v>41</v>
      </c>
      <c r="F32" s="33"/>
      <c r="G32" s="32"/>
      <c r="H32" s="34" t="s">
        <v>40</v>
      </c>
      <c r="I32" s="33"/>
      <c r="J32" s="32"/>
      <c r="K32" s="34" t="s">
        <v>39</v>
      </c>
      <c r="L32" s="33"/>
      <c r="M32" s="32"/>
      <c r="N32" s="31" t="s">
        <v>38</v>
      </c>
      <c r="O32" s="30"/>
    </row>
    <row r="33" spans="1:15" s="2" customFormat="1" ht="18" customHeight="1" x14ac:dyDescent="0.3">
      <c r="A33" s="29"/>
      <c r="B33" s="29"/>
      <c r="C33" s="29"/>
      <c r="D33" s="28"/>
      <c r="E33" s="27" t="s">
        <v>37</v>
      </c>
      <c r="F33" s="24" t="s">
        <v>36</v>
      </c>
      <c r="G33" s="26" t="s">
        <v>35</v>
      </c>
      <c r="H33" s="23" t="s">
        <v>37</v>
      </c>
      <c r="I33" s="24" t="s">
        <v>36</v>
      </c>
      <c r="J33" s="23" t="s">
        <v>35</v>
      </c>
      <c r="K33" s="25" t="s">
        <v>37</v>
      </c>
      <c r="L33" s="24" t="s">
        <v>36</v>
      </c>
      <c r="M33" s="23" t="s">
        <v>35</v>
      </c>
      <c r="N33" s="22"/>
      <c r="O33" s="21"/>
    </row>
    <row r="34" spans="1:15" s="2" customFormat="1" ht="16.5" customHeight="1" x14ac:dyDescent="0.3">
      <c r="A34" s="20"/>
      <c r="B34" s="20"/>
      <c r="C34" s="20"/>
      <c r="D34" s="19"/>
      <c r="E34" s="18" t="s">
        <v>34</v>
      </c>
      <c r="F34" s="16" t="s">
        <v>33</v>
      </c>
      <c r="G34" s="17" t="s">
        <v>32</v>
      </c>
      <c r="H34" s="15" t="s">
        <v>34</v>
      </c>
      <c r="I34" s="16" t="s">
        <v>33</v>
      </c>
      <c r="J34" s="15" t="s">
        <v>32</v>
      </c>
      <c r="K34" s="16" t="s">
        <v>34</v>
      </c>
      <c r="L34" s="16" t="s">
        <v>33</v>
      </c>
      <c r="M34" s="15" t="s">
        <v>32</v>
      </c>
      <c r="N34" s="14"/>
      <c r="O34" s="13"/>
    </row>
    <row r="35" spans="1:15" s="1" customFormat="1" x14ac:dyDescent="0.3">
      <c r="A35" s="9" t="s">
        <v>31</v>
      </c>
      <c r="B35" s="9"/>
      <c r="C35" s="9"/>
      <c r="D35" s="9"/>
      <c r="E35" s="10">
        <v>111018</v>
      </c>
      <c r="F35" s="10">
        <v>56022</v>
      </c>
      <c r="G35" s="10">
        <v>54996</v>
      </c>
      <c r="H35" s="11">
        <f>SUM(H36:H41)</f>
        <v>111210</v>
      </c>
      <c r="I35" s="11">
        <f>SUM(I36:I41)</f>
        <v>56076</v>
      </c>
      <c r="J35" s="12">
        <f>SUM(J36:J41)</f>
        <v>55134</v>
      </c>
      <c r="K35" s="11">
        <f>SUM(K36:K41)</f>
        <v>111353</v>
      </c>
      <c r="L35" s="11">
        <f>SUM(L36:L41)</f>
        <v>56057</v>
      </c>
      <c r="M35" s="12">
        <f>SUM(M36:M41)</f>
        <v>55296</v>
      </c>
      <c r="N35" s="9" t="s">
        <v>30</v>
      </c>
      <c r="O35" s="9"/>
    </row>
    <row r="36" spans="1:15" s="1" customFormat="1" x14ac:dyDescent="0.3">
      <c r="A36" s="6"/>
      <c r="B36" s="6" t="s">
        <v>29</v>
      </c>
      <c r="C36" s="6"/>
      <c r="D36" s="6"/>
      <c r="E36" s="7">
        <v>5105</v>
      </c>
      <c r="F36" s="7">
        <v>2590</v>
      </c>
      <c r="G36" s="7">
        <v>2515</v>
      </c>
      <c r="H36" s="8">
        <f>SUM(I36:J36)</f>
        <v>5099</v>
      </c>
      <c r="I36" s="7">
        <v>2581</v>
      </c>
      <c r="J36" s="7">
        <v>2518</v>
      </c>
      <c r="K36" s="8">
        <v>5111</v>
      </c>
      <c r="L36" s="7">
        <v>2595</v>
      </c>
      <c r="M36" s="7">
        <v>2516</v>
      </c>
      <c r="N36" s="6"/>
      <c r="O36" s="6" t="s">
        <v>28</v>
      </c>
    </row>
    <row r="37" spans="1:15" s="1" customFormat="1" x14ac:dyDescent="0.3">
      <c r="A37" s="6"/>
      <c r="B37" s="6" t="s">
        <v>27</v>
      </c>
      <c r="C37" s="6"/>
      <c r="D37" s="6"/>
      <c r="E37" s="7">
        <v>5022</v>
      </c>
      <c r="F37" s="7">
        <v>2452</v>
      </c>
      <c r="G37" s="7">
        <v>2570</v>
      </c>
      <c r="H37" s="8">
        <f>SUM(I37:J37)</f>
        <v>4924</v>
      </c>
      <c r="I37" s="7">
        <v>2396</v>
      </c>
      <c r="J37" s="7">
        <v>2528</v>
      </c>
      <c r="K37" s="8">
        <v>4872</v>
      </c>
      <c r="L37" s="7">
        <v>2354</v>
      </c>
      <c r="M37" s="7">
        <v>2518</v>
      </c>
      <c r="N37" s="6"/>
      <c r="O37" s="6" t="s">
        <v>26</v>
      </c>
    </row>
    <row r="38" spans="1:15" s="1" customFormat="1" x14ac:dyDescent="0.3">
      <c r="A38" s="6"/>
      <c r="B38" s="6" t="s">
        <v>25</v>
      </c>
      <c r="C38" s="6"/>
      <c r="D38" s="6"/>
      <c r="E38" s="7">
        <v>9231</v>
      </c>
      <c r="F38" s="7">
        <v>4591</v>
      </c>
      <c r="G38" s="7">
        <v>4640</v>
      </c>
      <c r="H38" s="8">
        <f>SUM(I38:J38)</f>
        <v>9272</v>
      </c>
      <c r="I38" s="7">
        <v>4616</v>
      </c>
      <c r="J38" s="7">
        <v>4656</v>
      </c>
      <c r="K38" s="8">
        <v>9273</v>
      </c>
      <c r="L38" s="7">
        <v>4611</v>
      </c>
      <c r="M38" s="7">
        <v>4662</v>
      </c>
      <c r="N38" s="6"/>
      <c r="O38" s="6" t="s">
        <v>24</v>
      </c>
    </row>
    <row r="39" spans="1:15" s="1" customFormat="1" x14ac:dyDescent="0.3">
      <c r="A39" s="6"/>
      <c r="B39" s="6" t="s">
        <v>23</v>
      </c>
      <c r="C39" s="6"/>
      <c r="D39" s="6"/>
      <c r="E39" s="7">
        <v>12468</v>
      </c>
      <c r="F39" s="7">
        <v>6322</v>
      </c>
      <c r="G39" s="7">
        <v>6146</v>
      </c>
      <c r="H39" s="8">
        <f>SUM(I39:J39)</f>
        <v>12503</v>
      </c>
      <c r="I39" s="7">
        <v>6317</v>
      </c>
      <c r="J39" s="7">
        <v>6186</v>
      </c>
      <c r="K39" s="8">
        <v>12495</v>
      </c>
      <c r="L39" s="7">
        <v>6310</v>
      </c>
      <c r="M39" s="7">
        <v>6185</v>
      </c>
      <c r="N39" s="6"/>
      <c r="O39" s="6" t="s">
        <v>22</v>
      </c>
    </row>
    <row r="40" spans="1:15" s="1" customFormat="1" x14ac:dyDescent="0.3">
      <c r="A40" s="6"/>
      <c r="B40" s="6" t="s">
        <v>21</v>
      </c>
      <c r="C40" s="6"/>
      <c r="D40" s="6"/>
      <c r="E40" s="7">
        <v>8308</v>
      </c>
      <c r="F40" s="7">
        <v>4231</v>
      </c>
      <c r="G40" s="7">
        <v>4077</v>
      </c>
      <c r="H40" s="8">
        <f>SUM(I40:J40)</f>
        <v>8321</v>
      </c>
      <c r="I40" s="7">
        <v>4249</v>
      </c>
      <c r="J40" s="7">
        <v>4072</v>
      </c>
      <c r="K40" s="8">
        <v>8330</v>
      </c>
      <c r="L40" s="7">
        <v>4224</v>
      </c>
      <c r="M40" s="7">
        <v>4106</v>
      </c>
      <c r="N40" s="6"/>
      <c r="O40" s="6" t="s">
        <v>20</v>
      </c>
    </row>
    <row r="41" spans="1:15" s="1" customFormat="1" x14ac:dyDescent="0.3">
      <c r="A41" s="6"/>
      <c r="B41" s="6" t="s">
        <v>3</v>
      </c>
      <c r="C41" s="6"/>
      <c r="D41" s="6"/>
      <c r="E41" s="7">
        <v>70884</v>
      </c>
      <c r="F41" s="7">
        <v>35836</v>
      </c>
      <c r="G41" s="7">
        <v>35048</v>
      </c>
      <c r="H41" s="8">
        <f>SUM(I41:J41)</f>
        <v>71091</v>
      </c>
      <c r="I41" s="7">
        <v>35917</v>
      </c>
      <c r="J41" s="7">
        <v>35174</v>
      </c>
      <c r="K41" s="8">
        <v>71272</v>
      </c>
      <c r="L41" s="7">
        <v>35963</v>
      </c>
      <c r="M41" s="7">
        <v>35309</v>
      </c>
      <c r="N41" s="6"/>
      <c r="O41" s="6" t="s">
        <v>2</v>
      </c>
    </row>
    <row r="42" spans="1:15" s="1" customFormat="1" x14ac:dyDescent="0.3">
      <c r="A42" s="9" t="s">
        <v>19</v>
      </c>
      <c r="B42" s="9"/>
      <c r="C42" s="9"/>
      <c r="D42" s="9"/>
      <c r="E42" s="10">
        <v>68484</v>
      </c>
      <c r="F42" s="10">
        <v>34262</v>
      </c>
      <c r="G42" s="10">
        <v>34222</v>
      </c>
      <c r="H42" s="11">
        <f>SUM(H43:H48)</f>
        <v>68636</v>
      </c>
      <c r="I42" s="11">
        <f>SUM(I43:I48)</f>
        <v>34287</v>
      </c>
      <c r="J42" s="10">
        <f>SUM(J43:J48)</f>
        <v>34349</v>
      </c>
      <c r="K42" s="11">
        <f>SUM(K43:K48)</f>
        <v>68773</v>
      </c>
      <c r="L42" s="11">
        <f>SUM(L43:L48)</f>
        <v>34299</v>
      </c>
      <c r="M42" s="10">
        <f>SUM(M43:M48)</f>
        <v>34474</v>
      </c>
      <c r="N42" s="9" t="s">
        <v>18</v>
      </c>
      <c r="O42" s="9"/>
    </row>
    <row r="43" spans="1:15" s="1" customFormat="1" x14ac:dyDescent="0.3">
      <c r="A43" s="6"/>
      <c r="B43" s="6" t="s">
        <v>17</v>
      </c>
      <c r="C43" s="6"/>
      <c r="D43" s="6"/>
      <c r="E43" s="7">
        <v>6726</v>
      </c>
      <c r="F43" s="7">
        <v>3222</v>
      </c>
      <c r="G43" s="7">
        <v>3504</v>
      </c>
      <c r="H43" s="8">
        <f>SUM(I43:J43)</f>
        <v>6709</v>
      </c>
      <c r="I43" s="7">
        <v>3212</v>
      </c>
      <c r="J43" s="7">
        <v>3497</v>
      </c>
      <c r="K43" s="8">
        <v>6561</v>
      </c>
      <c r="L43" s="7">
        <v>3129</v>
      </c>
      <c r="M43" s="7">
        <v>3432</v>
      </c>
      <c r="N43" s="6"/>
      <c r="O43" s="6" t="s">
        <v>16</v>
      </c>
    </row>
    <row r="44" spans="1:15" s="1" customFormat="1" x14ac:dyDescent="0.3">
      <c r="A44" s="6"/>
      <c r="B44" s="6" t="s">
        <v>15</v>
      </c>
      <c r="C44" s="6"/>
      <c r="D44" s="6"/>
      <c r="E44" s="7">
        <v>7908</v>
      </c>
      <c r="F44" s="7">
        <v>3915</v>
      </c>
      <c r="G44" s="7">
        <v>3993</v>
      </c>
      <c r="H44" s="8">
        <f>SUM(I44:J44)</f>
        <v>7882</v>
      </c>
      <c r="I44" s="7">
        <v>3889</v>
      </c>
      <c r="J44" s="7">
        <v>3993</v>
      </c>
      <c r="K44" s="8">
        <v>7931</v>
      </c>
      <c r="L44" s="7">
        <v>3911</v>
      </c>
      <c r="M44" s="7">
        <v>4020</v>
      </c>
      <c r="N44" s="6"/>
      <c r="O44" s="6" t="s">
        <v>14</v>
      </c>
    </row>
    <row r="45" spans="1:15" s="1" customFormat="1" x14ac:dyDescent="0.3">
      <c r="A45" s="6"/>
      <c r="B45" s="6" t="s">
        <v>13</v>
      </c>
      <c r="C45" s="6"/>
      <c r="D45" s="6"/>
      <c r="E45" s="7">
        <v>10749</v>
      </c>
      <c r="F45" s="7">
        <v>5393</v>
      </c>
      <c r="G45" s="7">
        <v>5356</v>
      </c>
      <c r="H45" s="8">
        <f>SUM(I45:J45)</f>
        <v>10811</v>
      </c>
      <c r="I45" s="7">
        <v>5424</v>
      </c>
      <c r="J45" s="7">
        <v>5387</v>
      </c>
      <c r="K45" s="8">
        <v>10799</v>
      </c>
      <c r="L45" s="7">
        <v>5406</v>
      </c>
      <c r="M45" s="7">
        <v>5393</v>
      </c>
      <c r="N45" s="6"/>
      <c r="O45" s="6" t="s">
        <v>12</v>
      </c>
    </row>
    <row r="46" spans="1:15" s="1" customFormat="1" x14ac:dyDescent="0.3">
      <c r="A46" s="6"/>
      <c r="B46" s="6" t="s">
        <v>11</v>
      </c>
      <c r="C46" s="6"/>
      <c r="D46" s="6"/>
      <c r="E46" s="7">
        <v>9076</v>
      </c>
      <c r="F46" s="7">
        <v>4601</v>
      </c>
      <c r="G46" s="7">
        <v>4475</v>
      </c>
      <c r="H46" s="8">
        <f>SUM(I46:J46)</f>
        <v>9143</v>
      </c>
      <c r="I46" s="7">
        <v>4624</v>
      </c>
      <c r="J46" s="7">
        <v>4519</v>
      </c>
      <c r="K46" s="8">
        <v>9165</v>
      </c>
      <c r="L46" s="7">
        <v>4620</v>
      </c>
      <c r="M46" s="7">
        <v>4545</v>
      </c>
      <c r="N46" s="6"/>
      <c r="O46" s="6" t="s">
        <v>10</v>
      </c>
    </row>
    <row r="47" spans="1:15" s="1" customFormat="1" x14ac:dyDescent="0.3">
      <c r="A47" s="6"/>
      <c r="B47" s="6" t="s">
        <v>9</v>
      </c>
      <c r="C47" s="6"/>
      <c r="D47" s="6"/>
      <c r="E47" s="7">
        <v>6009</v>
      </c>
      <c r="F47" s="7">
        <v>3046</v>
      </c>
      <c r="G47" s="7">
        <v>2963</v>
      </c>
      <c r="H47" s="8">
        <f>SUM(I47:J47)</f>
        <v>6017</v>
      </c>
      <c r="I47" s="7">
        <v>3047</v>
      </c>
      <c r="J47" s="7">
        <v>2970</v>
      </c>
      <c r="K47" s="8">
        <v>6023</v>
      </c>
      <c r="L47" s="7">
        <v>3030</v>
      </c>
      <c r="M47" s="7">
        <v>2993</v>
      </c>
      <c r="N47" s="6"/>
      <c r="O47" s="6" t="s">
        <v>8</v>
      </c>
    </row>
    <row r="48" spans="1:15" s="1" customFormat="1" x14ac:dyDescent="0.3">
      <c r="A48" s="6"/>
      <c r="B48" s="6" t="s">
        <v>3</v>
      </c>
      <c r="C48" s="6"/>
      <c r="D48" s="6"/>
      <c r="E48" s="7">
        <v>28016</v>
      </c>
      <c r="F48" s="7">
        <v>14085</v>
      </c>
      <c r="G48" s="7">
        <v>13931</v>
      </c>
      <c r="H48" s="8">
        <f>SUM(I48:J48)</f>
        <v>28074</v>
      </c>
      <c r="I48" s="7">
        <v>14091</v>
      </c>
      <c r="J48" s="7">
        <v>13983</v>
      </c>
      <c r="K48" s="8">
        <v>28294</v>
      </c>
      <c r="L48" s="7">
        <v>14203</v>
      </c>
      <c r="M48" s="7">
        <v>14091</v>
      </c>
      <c r="N48" s="6"/>
      <c r="O48" s="6" t="s">
        <v>2</v>
      </c>
    </row>
    <row r="49" spans="1:16" s="1" customFormat="1" x14ac:dyDescent="0.3">
      <c r="A49" s="9" t="s">
        <v>7</v>
      </c>
      <c r="B49" s="9"/>
      <c r="C49" s="9"/>
      <c r="D49" s="9"/>
      <c r="E49" s="10">
        <v>37389</v>
      </c>
      <c r="F49" s="10">
        <v>18657</v>
      </c>
      <c r="G49" s="10">
        <v>18732</v>
      </c>
      <c r="H49" s="11">
        <f>SUM(H50:H51)</f>
        <v>37388</v>
      </c>
      <c r="I49" s="11">
        <f>SUM(I50:I51)</f>
        <v>18616</v>
      </c>
      <c r="J49" s="10">
        <f>SUM(J50:J51)</f>
        <v>18772</v>
      </c>
      <c r="K49" s="11">
        <f>SUM(K50:K51)</f>
        <v>37318</v>
      </c>
      <c r="L49" s="11">
        <f>SUM(L50:L51)</f>
        <v>18589</v>
      </c>
      <c r="M49" s="10">
        <f>SUM(M50:M51)</f>
        <v>18729</v>
      </c>
      <c r="N49" s="9" t="s">
        <v>6</v>
      </c>
      <c r="O49" s="9"/>
    </row>
    <row r="50" spans="1:16" s="1" customFormat="1" x14ac:dyDescent="0.3">
      <c r="A50" s="6"/>
      <c r="B50" s="6" t="s">
        <v>5</v>
      </c>
      <c r="C50" s="6"/>
      <c r="D50" s="6"/>
      <c r="E50" s="7">
        <v>6925</v>
      </c>
      <c r="F50" s="7">
        <v>3395</v>
      </c>
      <c r="G50" s="7">
        <v>3530</v>
      </c>
      <c r="H50" s="7">
        <f>SUM(I50:J50)</f>
        <v>6927</v>
      </c>
      <c r="I50" s="7">
        <v>3396</v>
      </c>
      <c r="J50" s="7">
        <v>3531</v>
      </c>
      <c r="K50" s="7">
        <v>6909</v>
      </c>
      <c r="L50" s="7">
        <v>3378</v>
      </c>
      <c r="M50" s="7">
        <v>3531</v>
      </c>
      <c r="N50" s="6"/>
      <c r="O50" s="6" t="s">
        <v>4</v>
      </c>
    </row>
    <row r="51" spans="1:16" s="1" customFormat="1" x14ac:dyDescent="0.3">
      <c r="A51" s="6"/>
      <c r="B51" s="6" t="s">
        <v>3</v>
      </c>
      <c r="C51" s="6"/>
      <c r="D51" s="6"/>
      <c r="E51" s="7">
        <v>30464</v>
      </c>
      <c r="F51" s="7">
        <v>15262</v>
      </c>
      <c r="G51" s="7">
        <v>15202</v>
      </c>
      <c r="H51" s="8">
        <f>SUM(I51:J51)</f>
        <v>30461</v>
      </c>
      <c r="I51" s="7">
        <v>15220</v>
      </c>
      <c r="J51" s="7">
        <v>15241</v>
      </c>
      <c r="K51" s="8">
        <v>30409</v>
      </c>
      <c r="L51" s="7">
        <v>15211</v>
      </c>
      <c r="M51" s="7">
        <v>15198</v>
      </c>
      <c r="N51" s="6"/>
      <c r="O51" s="6" t="s">
        <v>2</v>
      </c>
    </row>
    <row r="52" spans="1:16" s="1" customFormat="1" ht="6" customHeight="1" x14ac:dyDescent="0.3">
      <c r="A52" s="4"/>
      <c r="B52" s="4"/>
      <c r="C52" s="4"/>
      <c r="D52" s="4"/>
      <c r="E52" s="5"/>
      <c r="F52" s="5"/>
      <c r="G52" s="5"/>
      <c r="H52" s="5"/>
      <c r="I52" s="5"/>
      <c r="J52" s="5"/>
      <c r="K52" s="5"/>
      <c r="L52" s="5"/>
      <c r="M52" s="5"/>
      <c r="N52" s="4"/>
      <c r="O52" s="4"/>
    </row>
    <row r="53" spans="1:16" s="1" customFormat="1" ht="6" customHeight="1" x14ac:dyDescent="0.3"/>
    <row r="54" spans="1:16" s="2" customFormat="1" ht="17.25" x14ac:dyDescent="0.3">
      <c r="A54" s="3" t="s">
        <v>1</v>
      </c>
      <c r="C54" s="3"/>
      <c r="D54" s="3"/>
      <c r="E54" s="3"/>
      <c r="F54" s="3"/>
      <c r="G54" s="3"/>
      <c r="H54" s="3"/>
      <c r="I54" s="3"/>
      <c r="J54" s="3" t="s">
        <v>0</v>
      </c>
      <c r="K54" s="3"/>
      <c r="L54" s="3"/>
      <c r="M54" s="3"/>
      <c r="N54" s="3"/>
      <c r="O54" s="3"/>
      <c r="P54" s="3"/>
    </row>
  </sheetData>
  <mergeCells count="12">
    <mergeCell ref="A32:D34"/>
    <mergeCell ref="E32:G32"/>
    <mergeCell ref="H32:J32"/>
    <mergeCell ref="K32:M32"/>
    <mergeCell ref="N32:O34"/>
    <mergeCell ref="N4:O6"/>
    <mergeCell ref="A4:D6"/>
    <mergeCell ref="A7:D7"/>
    <mergeCell ref="N7:O7"/>
    <mergeCell ref="K4:M4"/>
    <mergeCell ref="E4:G4"/>
    <mergeCell ref="H4:J4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T-1.2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2019-09-11T03:14:23Z</dcterms:created>
  <dcterms:modified xsi:type="dcterms:W3CDTF">2019-09-11T03:15:06Z</dcterms:modified>
</cp:coreProperties>
</file>